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rkreider\Downloads\BIM_Planning_Guide_for_Facility_Owners-Version_2.0\Templates\A_BIM Maturity Profile\"/>
    </mc:Choice>
  </mc:AlternateContent>
  <bookViews>
    <workbookView xWindow="0" yWindow="0" windowWidth="25200" windowHeight="11685" activeTab="1"/>
  </bookViews>
  <sheets>
    <sheet name="Summary" sheetId="7" r:id="rId1"/>
    <sheet name="Worksheet" sheetId="2" r:id="rId2"/>
    <sheet name="Strategy" sheetId="8" r:id="rId3"/>
    <sheet name="BIM Uses" sheetId="9" r:id="rId4"/>
    <sheet name="Process" sheetId="10" r:id="rId5"/>
    <sheet name="Information" sheetId="11" r:id="rId6"/>
    <sheet name="Infrastructure" sheetId="12" r:id="rId7"/>
    <sheet name="Personnel" sheetId="13" r:id="rId8"/>
    <sheet name="Detailed Summary" sheetId="4" r:id="rId9"/>
    <sheet name="Summary Calc" sheetId="6" r:id="rId10"/>
    <sheet name="Sheet1" sheetId="14" r:id="rId11"/>
  </sheets>
  <definedNames>
    <definedName name="_xlnm.Print_Area" localSheetId="3">'BIM Uses'!$A$1:$F$38</definedName>
    <definedName name="_xlnm.Print_Area" localSheetId="8">'Detailed Summary'!$A$1:$D$28</definedName>
    <definedName name="_xlnm.Print_Area" localSheetId="5">Information!$A$1:$F$37</definedName>
    <definedName name="_xlnm.Print_Area" localSheetId="6">Infrastructure!$A$1:$F$36</definedName>
    <definedName name="_xlnm.Print_Area" localSheetId="7">Personnel!$A$1:$F$41</definedName>
    <definedName name="_xlnm.Print_Area" localSheetId="4">Process!$A$1:$F$36</definedName>
    <definedName name="_xlnm.Print_Area" localSheetId="2">Strategy!$A$1:$F$39</definedName>
    <definedName name="_xlnm.Print_Area" localSheetId="0">Summary!$A$1:$F$53</definedName>
    <definedName name="_xlnm.Print_Area" localSheetId="9">'Summary Calc'!$A$1:$D$7</definedName>
    <definedName name="_xlnm.Print_Area" localSheetId="1">Worksheet!$A$1:$K$29</definedName>
  </definedNames>
  <calcPr calcId="152511"/>
</workbook>
</file>

<file path=xl/calcChain.xml><?xml version="1.0" encoding="utf-8"?>
<calcChain xmlns="http://schemas.openxmlformats.org/spreadsheetml/2006/main">
  <c r="I29" i="2" l="1"/>
  <c r="K29" i="2"/>
  <c r="J29" i="2"/>
  <c r="J19" i="2" l="1"/>
  <c r="E7" i="13" l="1"/>
  <c r="D7" i="13"/>
  <c r="C7" i="13"/>
  <c r="E6" i="13"/>
  <c r="D6" i="13"/>
  <c r="C6" i="13"/>
  <c r="E5" i="13"/>
  <c r="D5" i="13"/>
  <c r="C5" i="13"/>
  <c r="E4" i="13"/>
  <c r="D4" i="13"/>
  <c r="C4" i="13"/>
  <c r="E3" i="13"/>
  <c r="D3" i="13"/>
  <c r="C3" i="13"/>
  <c r="E5" i="12"/>
  <c r="D5" i="12"/>
  <c r="C5" i="12"/>
  <c r="E4" i="12"/>
  <c r="D4" i="12"/>
  <c r="C4" i="12"/>
  <c r="E3" i="12"/>
  <c r="D3" i="12"/>
  <c r="C3" i="12"/>
  <c r="E5" i="11"/>
  <c r="D5" i="11"/>
  <c r="C5" i="11"/>
  <c r="E4" i="11"/>
  <c r="D4" i="11"/>
  <c r="C4" i="11"/>
  <c r="E3" i="11"/>
  <c r="D3" i="11"/>
  <c r="C3" i="11"/>
  <c r="E5" i="10" l="1"/>
  <c r="D5" i="10"/>
  <c r="C5" i="10"/>
  <c r="E4" i="10"/>
  <c r="D4" i="10"/>
  <c r="C4" i="10"/>
  <c r="E6" i="10"/>
  <c r="E5" i="9"/>
  <c r="D5" i="9"/>
  <c r="C5" i="9"/>
  <c r="E4" i="9"/>
  <c r="D4" i="9"/>
  <c r="C4" i="9"/>
  <c r="E8" i="8"/>
  <c r="E7" i="8"/>
  <c r="D7" i="8"/>
  <c r="C7" i="8"/>
  <c r="E6" i="8"/>
  <c r="D6" i="8"/>
  <c r="C6" i="8"/>
  <c r="E5" i="8"/>
  <c r="D5" i="8"/>
  <c r="C5" i="8"/>
  <c r="E4" i="8"/>
  <c r="D4" i="8"/>
  <c r="C4" i="8"/>
  <c r="E3" i="8"/>
  <c r="D3" i="8"/>
  <c r="C3" i="8"/>
  <c r="E8" i="7"/>
  <c r="E3" i="7"/>
  <c r="D2" i="6"/>
  <c r="D4" i="6"/>
  <c r="B3" i="4"/>
  <c r="C3" i="4"/>
  <c r="D3" i="4"/>
  <c r="B4" i="4"/>
  <c r="C4" i="4"/>
  <c r="D4" i="4"/>
  <c r="B5" i="4"/>
  <c r="C5" i="4"/>
  <c r="D5" i="4"/>
  <c r="B6" i="4"/>
  <c r="C6" i="4"/>
  <c r="D6" i="4"/>
  <c r="B7" i="4"/>
  <c r="C7" i="4"/>
  <c r="D7" i="4"/>
  <c r="B9" i="4"/>
  <c r="C9" i="4"/>
  <c r="D9" i="4"/>
  <c r="B10" i="4"/>
  <c r="C10" i="4"/>
  <c r="D10" i="4"/>
  <c r="B12" i="4"/>
  <c r="C12" i="4"/>
  <c r="D12" i="4"/>
  <c r="B13" i="4"/>
  <c r="C13" i="4"/>
  <c r="D13" i="4"/>
  <c r="B15" i="4"/>
  <c r="C15" i="4"/>
  <c r="D15" i="4"/>
  <c r="B16" i="4"/>
  <c r="C16" i="4"/>
  <c r="D16" i="4"/>
  <c r="B17" i="4"/>
  <c r="C17" i="4"/>
  <c r="D17" i="4"/>
  <c r="B19" i="4"/>
  <c r="C19" i="4"/>
  <c r="D19" i="4"/>
  <c r="B20" i="4"/>
  <c r="C20" i="4"/>
  <c r="D20" i="4"/>
  <c r="B21" i="4"/>
  <c r="C21" i="4"/>
  <c r="D21" i="4"/>
  <c r="B23" i="4"/>
  <c r="C23" i="4"/>
  <c r="D23" i="4"/>
  <c r="B24" i="4"/>
  <c r="C24" i="4"/>
  <c r="D24" i="4"/>
  <c r="B25" i="4"/>
  <c r="C25" i="4"/>
  <c r="D25" i="4"/>
  <c r="B26" i="4"/>
  <c r="C26" i="4"/>
  <c r="D26" i="4"/>
  <c r="B27" i="4"/>
  <c r="C27" i="4"/>
  <c r="D27" i="4"/>
  <c r="D2" i="4"/>
  <c r="I11" i="2"/>
  <c r="B11" i="4" s="1"/>
  <c r="J11" i="2"/>
  <c r="C11" i="4" s="1"/>
  <c r="K11" i="2"/>
  <c r="D11" i="4" s="1"/>
  <c r="I2" i="2"/>
  <c r="C8" i="8" s="1"/>
  <c r="J2" i="2"/>
  <c r="C2" i="4" s="1"/>
  <c r="K2" i="2"/>
  <c r="I8" i="2"/>
  <c r="B8" i="4" s="1"/>
  <c r="J8" i="2"/>
  <c r="D6" i="9" s="1"/>
  <c r="K8" i="2"/>
  <c r="E6" i="9" s="1"/>
  <c r="K15" i="2"/>
  <c r="E6" i="11" s="1"/>
  <c r="J15" i="2"/>
  <c r="I15" i="2"/>
  <c r="I19" i="2"/>
  <c r="C6" i="12" s="1"/>
  <c r="K19" i="2"/>
  <c r="D6" i="6" s="1"/>
  <c r="K23" i="2"/>
  <c r="E8" i="13" s="1"/>
  <c r="I23" i="2"/>
  <c r="C8" i="13" s="1"/>
  <c r="J23" i="2"/>
  <c r="D8" i="13" s="1"/>
  <c r="D3" i="6" l="1"/>
  <c r="D18" i="4"/>
  <c r="D8" i="4"/>
  <c r="D7" i="6"/>
  <c r="B7" i="6" s="1"/>
  <c r="E5" i="7"/>
  <c r="E4" i="7"/>
  <c r="E6" i="7"/>
  <c r="D22" i="4"/>
  <c r="E6" i="12"/>
  <c r="D14" i="4"/>
  <c r="D5" i="6"/>
  <c r="E7" i="7"/>
  <c r="C18" i="4"/>
  <c r="D6" i="12"/>
  <c r="C5" i="6"/>
  <c r="D6" i="11"/>
  <c r="B14" i="4"/>
  <c r="C6" i="11"/>
  <c r="D6" i="10"/>
  <c r="C6" i="10"/>
  <c r="C6" i="9"/>
  <c r="D8" i="8"/>
  <c r="C7" i="6"/>
  <c r="C3" i="6"/>
  <c r="D8" i="7"/>
  <c r="C22" i="4"/>
  <c r="C7" i="7"/>
  <c r="D7" i="7"/>
  <c r="C6" i="7"/>
  <c r="D6" i="7"/>
  <c r="C5" i="7"/>
  <c r="D5" i="7"/>
  <c r="C4" i="7"/>
  <c r="D4" i="7"/>
  <c r="D3" i="7"/>
  <c r="B22" i="4"/>
  <c r="C8" i="7"/>
  <c r="C3" i="7"/>
  <c r="C6" i="6"/>
  <c r="B18" i="4"/>
  <c r="C14" i="4"/>
  <c r="C4" i="6"/>
  <c r="C8" i="4"/>
  <c r="C2" i="6"/>
  <c r="B2" i="4"/>
  <c r="B2" i="6"/>
  <c r="B4" i="6"/>
  <c r="B6" i="6"/>
  <c r="B5" i="6"/>
  <c r="B3" i="6"/>
  <c r="D28" i="4" l="1"/>
  <c r="E9" i="7"/>
  <c r="D9" i="7"/>
  <c r="C9" i="7"/>
  <c r="C28" i="4"/>
  <c r="B28" i="4"/>
</calcChain>
</file>

<file path=xl/sharedStrings.xml><?xml version="1.0" encoding="utf-8"?>
<sst xmlns="http://schemas.openxmlformats.org/spreadsheetml/2006/main" count="331" uniqueCount="188">
  <si>
    <t>Planning Element</t>
  </si>
  <si>
    <t>Organizational BIM Assessment Profile</t>
  </si>
  <si>
    <t>Personnel</t>
  </si>
  <si>
    <t>Advanced BIM software systems</t>
  </si>
  <si>
    <t>No BIM Software</t>
  </si>
  <si>
    <t>Hardware</t>
  </si>
  <si>
    <t>BIM Champion</t>
  </si>
  <si>
    <t>BIM data maintained with operational systems in Real-time</t>
  </si>
  <si>
    <t>Large interdisciplinary BIM Group created</t>
  </si>
  <si>
    <t>Single workstation for viewing BIM data</t>
  </si>
  <si>
    <t>No BIM Champion</t>
  </si>
  <si>
    <t>Project Uses</t>
  </si>
  <si>
    <t>Training program run by vendors - only for necessary personnel</t>
  </si>
  <si>
    <t>BIM responsibility lies with each operating unit</t>
  </si>
  <si>
    <t>No dedicated BIM space</t>
  </si>
  <si>
    <t>No roles and responsibilities documented</t>
  </si>
  <si>
    <t>Physical Spaces</t>
  </si>
  <si>
    <t>Management Support</t>
  </si>
  <si>
    <t>Organizational Hierarchy does not address BIM</t>
  </si>
  <si>
    <t>Software capable of accepting BIM data</t>
  </si>
  <si>
    <t>Software</t>
  </si>
  <si>
    <t>Total Possible</t>
  </si>
  <si>
    <t>Current Level</t>
  </si>
  <si>
    <t>No Education Program</t>
  </si>
  <si>
    <t>Extensive use of BIM with sharing between parties within project phase</t>
  </si>
  <si>
    <t>BIM is the responsibility of the BIM Champion</t>
  </si>
  <si>
    <t>Internal Training program for all personnel that may interact with BIM</t>
  </si>
  <si>
    <t>Record BIM data imported or referenced for operational uses</t>
  </si>
  <si>
    <t>Organizational Processes</t>
  </si>
  <si>
    <t>BIM data is directly integrated with operational systems</t>
  </si>
  <si>
    <t>Description</t>
  </si>
  <si>
    <t>Extensive use of BIM with limited sharing between  parties</t>
  </si>
  <si>
    <t>Training</t>
  </si>
  <si>
    <t>BIM responsibility lies with each person</t>
  </si>
  <si>
    <t>No Training Program</t>
  </si>
  <si>
    <t>Operational Uses</t>
  </si>
  <si>
    <t>BIM is the responsibility of the interdisciplinary BIM Group</t>
  </si>
  <si>
    <t>Change Readiness</t>
  </si>
  <si>
    <t>Education</t>
  </si>
  <si>
    <t>Project Processes</t>
  </si>
  <si>
    <t>Totals</t>
  </si>
  <si>
    <t>No Change Readiness Awareness</t>
  </si>
  <si>
    <t>Roles and Responsibilities</t>
  </si>
  <si>
    <t>BIM room for collaborating with large screen viewing capability</t>
  </si>
  <si>
    <t>BIM Champion defined within each operating unit</t>
  </si>
  <si>
    <t>Information</t>
  </si>
  <si>
    <t>Formal Presentations 
on what is BIM and the Benefits is has for the organization</t>
  </si>
  <si>
    <t>This is the total for all the categories. Note this does reflect maturity in all sections. While the organization could score high, there could be some key areas not implemented that could hinder the organizations BIM Implementation.</t>
  </si>
  <si>
    <t>Target Level</t>
  </si>
  <si>
    <t>Infrastructure</t>
  </si>
  <si>
    <t xml:space="preserve">Strategy </t>
  </si>
  <si>
    <t>Process</t>
  </si>
  <si>
    <t>Level of Maturity</t>
  </si>
  <si>
    <t>BIM Champion identified but limited time committed to BIM initiative</t>
  </si>
  <si>
    <t>BIM data manually maintained for operational uses</t>
  </si>
  <si>
    <t>To what level does management support the BIM Planning Process</t>
  </si>
  <si>
    <t>Ad hoc education as needed</t>
  </si>
  <si>
    <t>BIM Uses</t>
  </si>
  <si>
    <t>Organizational Hierarchy</t>
  </si>
  <si>
    <t>Organizational Mission and Goals</t>
  </si>
  <si>
    <t>BIM Vision and Objectives</t>
  </si>
  <si>
    <t>No BIM Uses for Projects identified</t>
  </si>
  <si>
    <t>The means by which the BIM Uses are accomplished</t>
  </si>
  <si>
    <t>The specific methods of implementing BIM</t>
  </si>
  <si>
    <t>Goals are specific, measurable, attainable, relevant, and timely</t>
  </si>
  <si>
    <t>Established Basic BIM Objectives</t>
  </si>
  <si>
    <t>BIM Vision address mission, strategy, and culture</t>
  </si>
  <si>
    <t>Executive Level BIM Support Champion with limit time commitment</t>
  </si>
  <si>
    <t>Limited support for continuing efforts with a limited budget</t>
  </si>
  <si>
    <t>A BIM Champion is a person who is technically skilled and motivated to guide an organization to improve their processes by pushing adoption, managing resistance to change and ensuring implementation of BIM</t>
  </si>
  <si>
    <t>BIM Planning Committee</t>
  </si>
  <si>
    <t>Small Ad-hoc Committee with only those interested in BIM</t>
  </si>
  <si>
    <t>BIM Committee is formalized but not inclusive of all operating units</t>
  </si>
  <si>
    <t>Multi-disciplinary BIM Planning Committee established with members from all operative units</t>
  </si>
  <si>
    <t>Planning Committee includes members for all level of the organization including executives</t>
  </si>
  <si>
    <t xml:space="preserve">the Mission, Vision, Goals, and Objectives, along with management support, BIM Champions, and BIM Planning Committee. </t>
  </si>
  <si>
    <t>0
Non-Existent</t>
  </si>
  <si>
    <t>1
Initial</t>
  </si>
  <si>
    <t>2
Managed</t>
  </si>
  <si>
    <t>3
Defined</t>
  </si>
  <si>
    <t>4
Quantitatively Managed</t>
  </si>
  <si>
    <t>5
Optimizing</t>
  </si>
  <si>
    <t>The specific methods of implementing BIM on projects</t>
  </si>
  <si>
    <t>The specific methods of implementing BIM within the organization</t>
  </si>
  <si>
    <t>No BIM Uses for Operations identified</t>
  </si>
  <si>
    <t>The documentation of External Project BIM Processes</t>
  </si>
  <si>
    <t>The documentation of Internal Organizational BIM Processes</t>
  </si>
  <si>
    <t>Information Needs refer to Model Level of Development and Facility Data requirements</t>
  </si>
  <si>
    <t>Facility Data</t>
  </si>
  <si>
    <t>Model Element Breakdown (MEB)</t>
  </si>
  <si>
    <t>LOD defined but not standardized witin the entire organization</t>
  </si>
  <si>
    <t>LOD standardized within the organization</t>
  </si>
  <si>
    <t>No consistent facility data requirement</t>
  </si>
  <si>
    <t>No consistent Level of Development</t>
  </si>
  <si>
    <t>Facility data  defined and standardized within the organization</t>
  </si>
  <si>
    <t>Facility data attributes aligned with open standards</t>
  </si>
  <si>
    <t>Facility data attributes updated with open standards</t>
  </si>
  <si>
    <t>Level of Development (LOD)</t>
  </si>
  <si>
    <t>Organizational Model Element Breakdown aligned with industry standards</t>
  </si>
  <si>
    <t>Organizational LOD standards aligned with industry standards</t>
  </si>
  <si>
    <t>Organizational Model Element Breakdown updated along with industry standards</t>
  </si>
  <si>
    <t>Organizational modifications to industry standard model element breakdown are balloted for inclusion in industry standards</t>
  </si>
  <si>
    <t>No consistent Organizational Model Element Breakdown</t>
  </si>
  <si>
    <t>Organizational Model Element Breakdown defined but not uniform within entire organization</t>
  </si>
  <si>
    <t>Organizational Model Element Breakdown is uniform within the organization</t>
  </si>
  <si>
    <t xml:space="preserve">The Level of Development (LOD) describes the level of completeness to which a Model Element developed </t>
  </si>
  <si>
    <t>Model Element Breakdown Structure are identifiers assigned to each physical or functional element in the breakdown of the facility model.</t>
  </si>
  <si>
    <t>Facility Data is non-graphical information that can be attached to objects within the Model that defines various characteristics of the object</t>
  </si>
  <si>
    <t xml:space="preserve">Technological and physical systems needed for the operation of BIM with the organization. </t>
  </si>
  <si>
    <t>the programs and other operating information used by a computer to implement BIM</t>
  </si>
  <si>
    <t>physical interconnections and devices required to store and execute (or run) BIM software</t>
  </si>
  <si>
    <t>Functional areas within a facility used to properly implement BIM within the organization</t>
  </si>
  <si>
    <t>Organizational modification to MVDs and IDMs are balloted for inclusion in industry standards</t>
  </si>
  <si>
    <t>No Hardware capable of running BIM software</t>
  </si>
  <si>
    <t>Human resources of an organization</t>
  </si>
  <si>
    <t>Roles are the primary function assumed  by a person within the organization and Responsiblities are the tasks or obligations that one is required to do as part of that role.</t>
  </si>
  <si>
    <t>An arrangement of personnel and group into functional groups within the organization</t>
  </si>
  <si>
    <t xml:space="preserve">Education is to formally instruct about a subject </t>
  </si>
  <si>
    <t>Train is to teach so as to make fit, qualified, or proficient in a specific task or process</t>
  </si>
  <si>
    <t>The willingness and state preparedness of an organization to integrate BIM</t>
  </si>
  <si>
    <t>Regularly conducted employee education sessions</t>
  </si>
  <si>
    <t>Willingness to change is part of the culture of the organization</t>
  </si>
  <si>
    <t xml:space="preserve">BIM Implemenation Team supports BIM Use within  operating units </t>
  </si>
  <si>
    <t>BIM Champion outside of typical organizational hierarchy</t>
  </si>
  <si>
    <t>Small BIM Implementation Team outside the typical organization hierarchy</t>
  </si>
  <si>
    <t>BIM Responsiblities are regularly reviewed to ensure they are properly distributed</t>
  </si>
  <si>
    <t>Training is seemlessly improved through lessons learned within the organization</t>
  </si>
  <si>
    <t>Regularly conducted and routine training programs</t>
  </si>
  <si>
    <t>On-Demand education program established for the organization</t>
  </si>
  <si>
    <t>On-Demand training program established for the organization</t>
  </si>
  <si>
    <t>Education is seemlessly improved through lessons learned within the organizartion</t>
  </si>
  <si>
    <t>Program established for continous updating of BIM spaces</t>
  </si>
  <si>
    <t>Program established for continous updating of BIM hardware systems</t>
  </si>
  <si>
    <t>Program established for continous updating of BIM software systems</t>
  </si>
  <si>
    <t>Multiple collaborative workspaces within regular workspace</t>
  </si>
  <si>
    <t>Some advanced hardware systems with the organzation</t>
  </si>
  <si>
    <t>All software systems available to all personnel</t>
  </si>
  <si>
    <t>All organization hardware is capable of running advanced BIM Software</t>
  </si>
  <si>
    <t>Some hardware capable of running basic BIM software</t>
  </si>
  <si>
    <t>BIM Planning Element</t>
  </si>
  <si>
    <t>Total</t>
  </si>
  <si>
    <t>No BIM Planning Committee established</t>
  </si>
  <si>
    <t>Record (As-Built) BIM model received by operations</t>
  </si>
  <si>
    <t xml:space="preserve">The BIM Planning Committee is responsible for developing the BIM strategy of the organization
</t>
  </si>
  <si>
    <r>
      <t xml:space="preserve">A </t>
    </r>
    <r>
      <rPr>
        <b/>
        <sz val="10"/>
        <rFont val="Arial"/>
        <family val="2"/>
      </rPr>
      <t>vision</t>
    </r>
    <r>
      <rPr>
        <sz val="10"/>
        <rFont val="Arial"/>
        <family val="2"/>
      </rPr>
      <t xml:space="preserve"> is a picture of what an organization is striving to become
</t>
    </r>
    <r>
      <rPr>
        <b/>
        <sz val="10"/>
        <rFont val="Arial"/>
        <family val="2"/>
      </rPr>
      <t>Objectives</t>
    </r>
    <r>
      <rPr>
        <sz val="10"/>
        <rFont val="Arial"/>
        <family val="2"/>
      </rPr>
      <t xml:space="preserve"> are specific tasks or steps that when accomplished move the organization toward their goals </t>
    </r>
  </si>
  <si>
    <r>
      <t xml:space="preserve">A </t>
    </r>
    <r>
      <rPr>
        <b/>
        <sz val="10"/>
        <rFont val="Arial"/>
        <family val="2"/>
      </rPr>
      <t>mission</t>
    </r>
    <r>
      <rPr>
        <sz val="10"/>
        <rFont val="Arial"/>
        <family val="2"/>
      </rPr>
      <t xml:space="preserve"> is the fundamental purpose for existence of an organization. 
</t>
    </r>
    <r>
      <rPr>
        <b/>
        <sz val="10"/>
        <rFont val="Arial"/>
        <family val="2"/>
      </rPr>
      <t>Goals</t>
    </r>
    <r>
      <rPr>
        <sz val="10"/>
        <rFont val="Arial"/>
        <family val="2"/>
      </rPr>
      <t xml:space="preserve"> are specific aims which the organization wishes to accomplish.</t>
    </r>
  </si>
  <si>
    <t>Detailed BIM Process documented and regularly maintained and updated</t>
  </si>
  <si>
    <t xml:space="preserve">BIM Planning decisions are integrated with organizational Strategic Planning </t>
  </si>
  <si>
    <t>Full support of continuing efforts</t>
  </si>
  <si>
    <t>Full support for BIM Implementation with appropriate resource commitment</t>
  </si>
  <si>
    <t>Full Support for BIM Implementation with some resource commitment</t>
  </si>
  <si>
    <t>Limited support for feasibility study</t>
  </si>
  <si>
    <t xml:space="preserve">No management support
</t>
  </si>
  <si>
    <t>No BIM vision or objectives defined</t>
  </si>
  <si>
    <t>No organizational mission or goals</t>
  </si>
  <si>
    <t>Basic organizational mission established</t>
  </si>
  <si>
    <t>Basic BIM vision is establish</t>
  </si>
  <si>
    <t>Established basic organizational goals</t>
  </si>
  <si>
    <t>Organization mission which addressed purpose, services, values (at a minimum)</t>
  </si>
  <si>
    <t>Mission and goals are regularly revisited, maintained and updated (as necessary)</t>
  </si>
  <si>
    <t>BIM objectives are specific, measurable, attainable, relevant, and timely</t>
  </si>
  <si>
    <t>Vision and objectives are regularly revisited, maintained and updated (as necessary)</t>
  </si>
  <si>
    <t>Executive-level BIM Champion working closely with working group champion</t>
  </si>
  <si>
    <t>Multiple BIM Champions with each working Group</t>
  </si>
  <si>
    <t>BIM Champion with adequate time commitment</t>
  </si>
  <si>
    <t>Open sharing of BIM data across all parties and project phases</t>
  </si>
  <si>
    <t>Minimal owner requirements for BIM</t>
  </si>
  <si>
    <t>Minimal BIM Uses required</t>
  </si>
  <si>
    <t>High-level BIM process documented for each party</t>
  </si>
  <si>
    <t>Detailed BIM process documented for primary BIM Uses</t>
  </si>
  <si>
    <t>Integrated high-level BIM process pocumented</t>
  </si>
  <si>
    <t>Detailed BIM process documented for all BIM Uses</t>
  </si>
  <si>
    <t>Detailed BIM process documented and regularly maintained and updated</t>
  </si>
  <si>
    <t>High-Level BIM process documented for each operating unit</t>
  </si>
  <si>
    <t>No internal organizational BIM processes documented</t>
  </si>
  <si>
    <t>No external project BIM processes documented</t>
  </si>
  <si>
    <t>Detailed BIM process documented for primary organizational Uses</t>
  </si>
  <si>
    <t>Model View Definitions &amp; Information Delivery Manuals are used to define LOD</t>
  </si>
  <si>
    <t>Organizational facility data attributes aligned with industry standards</t>
  </si>
  <si>
    <t>Facility data defined but not internally standardized</t>
  </si>
  <si>
    <t>Established need for BIM</t>
  </si>
  <si>
    <t>Upper management buy-in</t>
  </si>
  <si>
    <t>Operating unit buy-in</t>
  </si>
  <si>
    <t>All individuals buy-in</t>
  </si>
  <si>
    <t>Integrated high-level organizational process  documented</t>
  </si>
  <si>
    <t>Basic BIM Software Systems</t>
  </si>
  <si>
    <t>All Hardware Capable of Running Basic BIM Software</t>
  </si>
  <si>
    <t>Small Workspace for Collaborating with a screen large enough for multiple viewers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</si>
</sst>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b/>
      <sz val="10"/>
      <color indexed="12"/>
      <name val="Arial"/>
      <family val="2"/>
    </font>
    <font>
      <b/>
      <sz val="10"/>
      <name val="Arial"/>
      <family val="2"/>
    </font>
    <font>
      <sz val="10"/>
      <name val="Arial"/>
      <family val="2"/>
    </font>
    <font>
      <b/>
      <sz val="11"/>
      <name val="Arial"/>
      <family val="2"/>
    </font>
    <font>
      <b/>
      <sz val="20"/>
      <name val="Arial"/>
      <family val="2"/>
    </font>
    <font>
      <b/>
      <sz val="12"/>
      <color indexed="12"/>
      <name val="Arial"/>
      <family val="2"/>
    </font>
    <font>
      <b/>
      <sz val="12"/>
      <name val="Arial"/>
      <family val="2"/>
    </font>
    <font>
      <sz val="12"/>
      <name val="Arial"/>
      <family val="2"/>
    </font>
    <font>
      <b/>
      <sz val="12"/>
      <color theme="0"/>
      <name val="Arial"/>
      <family val="2"/>
    </font>
    <font>
      <b/>
      <sz val="16"/>
      <color theme="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s>
  <borders count="2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right/>
      <top style="thin">
        <color theme="1" tint="0.499984740745262"/>
      </top>
      <bottom style="thin">
        <color indexed="64"/>
      </bottom>
      <diagonal/>
    </border>
    <border>
      <left style="thin">
        <color indexed="64"/>
      </left>
      <right/>
      <top style="thin">
        <color theme="1" tint="0.499984740745262"/>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97">
    <xf numFmtId="0" fontId="0" fillId="0" borderId="0" xfId="0">
      <alignment vertical="center"/>
    </xf>
    <xf numFmtId="0" fontId="0" fillId="0" borderId="1" xfId="0" applyNumberFormat="1" applyFont="1" applyFill="1" applyBorder="1" applyAlignment="1">
      <alignment vertical="center" wrapText="1"/>
    </xf>
    <xf numFmtId="0" fontId="0" fillId="0" borderId="1" xfId="0" applyBorder="1">
      <alignment vertical="center"/>
    </xf>
    <xf numFmtId="0" fontId="2" fillId="0" borderId="2" xfId="0" applyFont="1" applyBorder="1">
      <alignment vertical="center"/>
    </xf>
    <xf numFmtId="0" fontId="0" fillId="0" borderId="3" xfId="0" applyBorder="1">
      <alignment vertical="center"/>
    </xf>
    <xf numFmtId="0" fontId="0" fillId="0" borderId="4" xfId="0" applyBorder="1" applyAlignment="1">
      <alignment vertical="top"/>
    </xf>
    <xf numFmtId="0" fontId="2" fillId="0" borderId="0" xfId="0" applyFont="1" applyBorder="1">
      <alignment vertical="center"/>
    </xf>
    <xf numFmtId="0" fontId="0" fillId="0" borderId="0" xfId="0" applyBorder="1">
      <alignment vertical="center"/>
    </xf>
    <xf numFmtId="0" fontId="0" fillId="0" borderId="5" xfId="0" applyBorder="1">
      <alignmen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top" wrapText="1"/>
    </xf>
    <xf numFmtId="0" fontId="0" fillId="0" borderId="0" xfId="0" applyBorder="1" applyAlignment="1">
      <alignment vertical="top"/>
    </xf>
    <xf numFmtId="0" fontId="1" fillId="2" borderId="6" xfId="0" applyNumberFormat="1" applyFont="1" applyFill="1" applyBorder="1" applyAlignment="1">
      <alignment vertical="center" wrapText="1"/>
    </xf>
    <xf numFmtId="0" fontId="1" fillId="3" borderId="3" xfId="0" applyNumberFormat="1" applyFont="1" applyFill="1" applyBorder="1" applyAlignment="1">
      <alignment horizontal="center" vertical="center" wrapText="1"/>
    </xf>
    <xf numFmtId="0" fontId="2" fillId="4" borderId="0" xfId="0" applyNumberFormat="1" applyFont="1" applyFill="1" applyAlignment="1">
      <alignment horizontal="center" vertical="center" wrapText="1"/>
    </xf>
    <xf numFmtId="0" fontId="2" fillId="4" borderId="8" xfId="0" applyNumberFormat="1" applyFont="1" applyFill="1" applyBorder="1" applyAlignment="1">
      <alignment vertical="center" wrapText="1"/>
    </xf>
    <xf numFmtId="0" fontId="2" fillId="4" borderId="3" xfId="0" applyNumberFormat="1" applyFont="1" applyFill="1" applyBorder="1" applyAlignment="1">
      <alignment horizontal="center" vertical="center" wrapText="1"/>
    </xf>
    <xf numFmtId="0" fontId="4" fillId="4" borderId="10" xfId="0" applyNumberFormat="1" applyFont="1" applyFill="1" applyBorder="1" applyAlignment="1">
      <alignment vertical="center" wrapText="1"/>
    </xf>
    <xf numFmtId="0" fontId="1" fillId="2" borderId="2" xfId="0" applyNumberFormat="1" applyFont="1" applyFill="1" applyBorder="1" applyAlignment="1">
      <alignment horizontal="center" vertical="center" wrapText="1"/>
    </xf>
    <xf numFmtId="0" fontId="0" fillId="0" borderId="1" xfId="0" applyBorder="1" applyAlignment="1">
      <alignment vertical="center" wrapText="1"/>
    </xf>
    <xf numFmtId="0" fontId="2" fillId="4" borderId="9" xfId="0" applyNumberFormat="1" applyFont="1" applyFill="1" applyBorder="1" applyAlignment="1">
      <alignment vertical="center" wrapText="1"/>
    </xf>
    <xf numFmtId="9" fontId="1" fillId="3" borderId="3" xfId="1" applyFont="1" applyFill="1" applyBorder="1" applyAlignment="1">
      <alignment horizontal="center" vertical="center" wrapText="1"/>
    </xf>
    <xf numFmtId="0" fontId="5" fillId="0" borderId="0" xfId="0" applyNumberFormat="1" applyFont="1" applyFill="1" applyAlignment="1">
      <alignment wrapText="1"/>
    </xf>
    <xf numFmtId="0" fontId="1" fillId="3" borderId="8" xfId="0" applyNumberFormat="1" applyFont="1" applyFill="1" applyBorder="1" applyAlignment="1">
      <alignment horizontal="center" vertical="center" wrapText="1"/>
    </xf>
    <xf numFmtId="0" fontId="7" fillId="5" borderId="3" xfId="1" applyNumberFormat="1" applyFont="1" applyFill="1" applyBorder="1" applyAlignment="1">
      <alignment horizontal="center" vertical="center" wrapText="1"/>
    </xf>
    <xf numFmtId="0" fontId="6" fillId="7" borderId="9" xfId="0" applyNumberFormat="1" applyFont="1" applyFill="1" applyBorder="1" applyAlignment="1">
      <alignment vertical="center" wrapText="1"/>
    </xf>
    <xf numFmtId="0" fontId="6" fillId="7" borderId="3" xfId="0" applyNumberFormat="1" applyFont="1" applyFill="1" applyBorder="1" applyAlignment="1">
      <alignment horizontal="center" vertical="center" wrapText="1"/>
    </xf>
    <xf numFmtId="0" fontId="6" fillId="7" borderId="8" xfId="0" applyNumberFormat="1" applyFont="1" applyFill="1" applyBorder="1" applyAlignment="1">
      <alignment horizontal="center" vertical="center" wrapText="1"/>
    </xf>
    <xf numFmtId="0" fontId="8" fillId="0" borderId="12" xfId="0" applyFont="1" applyBorder="1" applyAlignment="1">
      <alignment vertical="center" wrapText="1"/>
    </xf>
    <xf numFmtId="0" fontId="8" fillId="0" borderId="4" xfId="0" applyNumberFormat="1" applyFont="1" applyFill="1" applyBorder="1" applyAlignment="1">
      <alignment vertical="center" wrapText="1"/>
    </xf>
    <xf numFmtId="0" fontId="8" fillId="0" borderId="7" xfId="0" applyNumberFormat="1" applyFont="1" applyFill="1" applyBorder="1" applyAlignment="1">
      <alignment vertical="center" wrapText="1"/>
    </xf>
    <xf numFmtId="0" fontId="6" fillId="7" borderId="7" xfId="0" applyNumberFormat="1" applyFont="1" applyFill="1" applyBorder="1" applyAlignment="1">
      <alignment vertical="center" wrapText="1"/>
    </xf>
    <xf numFmtId="0" fontId="6" fillId="7" borderId="2" xfId="0" applyNumberFormat="1" applyFont="1" applyFill="1" applyBorder="1" applyAlignment="1">
      <alignment horizontal="center" vertical="center" wrapText="1"/>
    </xf>
    <xf numFmtId="0" fontId="6" fillId="7" borderId="6"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0" fontId="7" fillId="5" borderId="0"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5" borderId="6" xfId="0" applyNumberFormat="1" applyFont="1" applyFill="1" applyBorder="1" applyAlignment="1">
      <alignment horizontal="center" vertical="center" wrapText="1"/>
    </xf>
    <xf numFmtId="0" fontId="6" fillId="7" borderId="11" xfId="0" applyNumberFormat="1" applyFont="1" applyFill="1" applyBorder="1" applyAlignment="1">
      <alignment horizontal="left" vertical="center" wrapText="1"/>
    </xf>
    <xf numFmtId="0" fontId="4" fillId="4" borderId="9"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9" fillId="7" borderId="9" xfId="0" applyNumberFormat="1" applyFont="1" applyFill="1" applyBorder="1" applyAlignment="1">
      <alignment vertical="center" wrapText="1"/>
    </xf>
    <xf numFmtId="0" fontId="9" fillId="7" borderId="3" xfId="0" applyNumberFormat="1" applyFont="1" applyFill="1" applyBorder="1" applyAlignment="1">
      <alignment horizontal="center" vertical="center" wrapText="1"/>
    </xf>
    <xf numFmtId="0" fontId="9" fillId="7" borderId="8" xfId="0" applyNumberFormat="1" applyFont="1" applyFill="1" applyBorder="1" applyAlignment="1">
      <alignment horizontal="center" vertical="center" wrapText="1"/>
    </xf>
    <xf numFmtId="0" fontId="2" fillId="4" borderId="8" xfId="0" applyNumberFormat="1" applyFont="1" applyFill="1" applyBorder="1" applyAlignment="1">
      <alignment horizontal="center" vertical="center" wrapText="1"/>
    </xf>
    <xf numFmtId="0" fontId="7" fillId="8" borderId="9" xfId="0" applyNumberFormat="1" applyFont="1" applyFill="1" applyBorder="1" applyAlignment="1">
      <alignment vertical="center" wrapText="1"/>
    </xf>
    <xf numFmtId="0" fontId="7" fillId="5" borderId="8" xfId="0" applyNumberFormat="1" applyFont="1" applyFill="1" applyBorder="1" applyAlignment="1">
      <alignment horizontal="center" vertical="center" wrapText="1"/>
    </xf>
    <xf numFmtId="0" fontId="8" fillId="0" borderId="4" xfId="0" applyFont="1" applyBorder="1">
      <alignment vertical="center"/>
    </xf>
    <xf numFmtId="0" fontId="8" fillId="5" borderId="0" xfId="0" applyFont="1" applyFill="1" applyBorder="1">
      <alignment vertical="center"/>
    </xf>
    <xf numFmtId="0" fontId="8" fillId="5" borderId="1" xfId="0" applyFont="1" applyFill="1" applyBorder="1">
      <alignment vertical="center"/>
    </xf>
    <xf numFmtId="0" fontId="2" fillId="4" borderId="11" xfId="0" applyNumberFormat="1" applyFont="1" applyFill="1" applyBorder="1" applyAlignment="1">
      <alignment horizontal="center" vertical="center" wrapText="1"/>
    </xf>
    <xf numFmtId="0" fontId="1" fillId="2" borderId="9" xfId="0" applyNumberFormat="1" applyFont="1" applyFill="1" applyBorder="1" applyAlignment="1">
      <alignment vertical="center" wrapText="1"/>
    </xf>
    <xf numFmtId="0" fontId="1" fillId="2" borderId="3"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3" borderId="5" xfId="0" applyNumberFormat="1" applyFont="1" applyFill="1" applyBorder="1" applyAlignment="1">
      <alignment horizontal="center" vertical="center" wrapText="1"/>
    </xf>
    <xf numFmtId="0" fontId="1" fillId="3" borderId="10"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3" borderId="14" xfId="0" applyNumberFormat="1" applyFont="1" applyFill="1" applyBorder="1" applyAlignment="1">
      <alignment horizontal="center" vertical="center" wrapText="1"/>
    </xf>
    <xf numFmtId="0" fontId="0" fillId="0" borderId="15" xfId="0" applyNumberFormat="1" applyFont="1" applyFill="1" applyBorder="1" applyAlignment="1">
      <alignment vertical="center" wrapText="1"/>
    </xf>
    <xf numFmtId="0" fontId="0" fillId="0" borderId="16" xfId="0" applyBorder="1" applyAlignment="1">
      <alignment horizontal="center" vertical="center" wrapText="1"/>
    </xf>
    <xf numFmtId="0" fontId="2" fillId="4" borderId="17"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2" fillId="4" borderId="18" xfId="0" applyNumberFormat="1" applyFont="1" applyFill="1" applyBorder="1" applyAlignment="1">
      <alignment horizontal="center" vertical="center" wrapText="1"/>
    </xf>
    <xf numFmtId="0" fontId="0" fillId="0" borderId="19" xfId="0" applyNumberFormat="1" applyFont="1" applyFill="1" applyBorder="1" applyAlignment="1">
      <alignment vertical="center" wrapText="1"/>
    </xf>
    <xf numFmtId="0" fontId="0" fillId="0" borderId="20" xfId="0" applyBorder="1" applyAlignment="1">
      <alignment horizontal="center" vertical="center" wrapText="1"/>
    </xf>
    <xf numFmtId="0" fontId="2" fillId="4" borderId="21" xfId="0" applyNumberFormat="1" applyFont="1" applyFill="1" applyBorder="1" applyAlignment="1">
      <alignment horizontal="center" vertical="center" wrapText="1"/>
    </xf>
    <xf numFmtId="0" fontId="2" fillId="4" borderId="20" xfId="0" applyNumberFormat="1" applyFont="1" applyFill="1" applyBorder="1" applyAlignment="1">
      <alignment horizontal="center" vertical="center" wrapText="1"/>
    </xf>
    <xf numFmtId="0" fontId="2" fillId="4" borderId="22" xfId="0" applyNumberFormat="1" applyFont="1" applyFill="1" applyBorder="1" applyAlignment="1">
      <alignment horizontal="center" vertical="center" wrapText="1"/>
    </xf>
    <xf numFmtId="0" fontId="0" fillId="0" borderId="22" xfId="0" applyNumberFormat="1" applyFont="1" applyFill="1" applyBorder="1" applyAlignment="1">
      <alignment vertical="center" wrapText="1"/>
    </xf>
    <xf numFmtId="0" fontId="0" fillId="0" borderId="23" xfId="0" applyNumberFormat="1" applyFont="1" applyFill="1" applyBorder="1" applyAlignment="1">
      <alignment vertical="center" wrapText="1"/>
    </xf>
    <xf numFmtId="0" fontId="0" fillId="0" borderId="24" xfId="0" applyNumberFormat="1" applyFont="1" applyFill="1" applyBorder="1" applyAlignment="1">
      <alignment vertical="center" wrapText="1"/>
    </xf>
    <xf numFmtId="0" fontId="0" fillId="0" borderId="25" xfId="0" applyBorder="1" applyAlignment="1">
      <alignment horizontal="center" vertical="center" wrapText="1"/>
    </xf>
    <xf numFmtId="0" fontId="2" fillId="4" borderId="26" xfId="0" applyNumberFormat="1" applyFont="1" applyFill="1" applyBorder="1" applyAlignment="1">
      <alignment horizontal="center" vertical="center" wrapText="1"/>
    </xf>
    <xf numFmtId="0" fontId="2" fillId="4" borderId="25" xfId="0" applyNumberFormat="1" applyFont="1" applyFill="1" applyBorder="1" applyAlignment="1">
      <alignment horizontal="center" vertical="center" wrapText="1"/>
    </xf>
    <xf numFmtId="0" fontId="2" fillId="4" borderId="24" xfId="0" applyNumberFormat="1" applyFont="1" applyFill="1" applyBorder="1" applyAlignment="1">
      <alignment horizontal="center" vertical="center" wrapText="1"/>
    </xf>
    <xf numFmtId="0" fontId="0" fillId="0" borderId="18" xfId="0" applyNumberFormat="1" applyFont="1" applyFill="1" applyBorder="1" applyAlignment="1">
      <alignment vertical="center" wrapText="1"/>
    </xf>
    <xf numFmtId="0" fontId="0" fillId="0" borderId="15" xfId="0" applyBorder="1" applyAlignment="1">
      <alignment vertical="center" wrapText="1"/>
    </xf>
    <xf numFmtId="0" fontId="0" fillId="0" borderId="18" xfId="0"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0" fontId="0" fillId="4" borderId="9" xfId="0" applyNumberFormat="1" applyFont="1" applyFill="1" applyBorder="1" applyAlignment="1">
      <alignment vertical="center" wrapText="1"/>
    </xf>
    <xf numFmtId="0" fontId="10" fillId="6" borderId="13" xfId="0" applyNumberFormat="1" applyFont="1" applyFill="1" applyBorder="1" applyAlignment="1">
      <alignment horizontal="center" wrapText="1"/>
    </xf>
    <xf numFmtId="0" fontId="10" fillId="6" borderId="5" xfId="0" applyNumberFormat="1" applyFont="1" applyFill="1" applyBorder="1" applyAlignment="1">
      <alignment horizontal="center" wrapText="1"/>
    </xf>
    <xf numFmtId="0" fontId="10" fillId="6" borderId="10" xfId="0" applyNumberFormat="1" applyFont="1" applyFill="1" applyBorder="1" applyAlignment="1">
      <alignment horizontal="center" wrapText="1"/>
    </xf>
    <xf numFmtId="0" fontId="1" fillId="2" borderId="3" xfId="0" applyNumberFormat="1" applyFont="1" applyFill="1" applyBorder="1" applyAlignment="1">
      <alignment horizontal="center" vertical="center" wrapText="1"/>
    </xf>
    <xf numFmtId="0" fontId="0" fillId="4" borderId="3" xfId="0" applyNumberFormat="1" applyFont="1" applyFill="1" applyBorder="1" applyAlignment="1">
      <alignment vertical="center" wrapText="1"/>
    </xf>
    <xf numFmtId="0" fontId="0" fillId="4" borderId="3" xfId="0" applyNumberFormat="1" applyFont="1" applyFill="1" applyBorder="1" applyAlignment="1">
      <alignment horizontal="center" vertical="center" wrapText="1"/>
    </xf>
    <xf numFmtId="0" fontId="10" fillId="6" borderId="11" xfId="0" applyNumberFormat="1" applyFont="1" applyFill="1" applyBorder="1" applyAlignment="1">
      <alignment horizontal="center" vertical="center" wrapText="1"/>
    </xf>
    <xf numFmtId="0" fontId="10" fillId="6" borderId="3" xfId="0" applyNumberFormat="1" applyFont="1" applyFill="1" applyBorder="1" applyAlignment="1">
      <alignment horizontal="center" vertical="center" wrapText="1"/>
    </xf>
    <xf numFmtId="0" fontId="10" fillId="6" borderId="8" xfId="0" applyNumberFormat="1" applyFont="1" applyFill="1" applyBorder="1" applyAlignment="1">
      <alignment horizontal="center" vertical="center" wrapText="1"/>
    </xf>
  </cellXfs>
  <cellStyles count="2">
    <cellStyle name="Normal" xfId="0" builtinId="0"/>
    <cellStyle name="Percent" xfId="1" builtinId="5"/>
  </cellStyles>
  <dxfs count="124">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vertical/>
        <horizontal/>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
      <font>
        <color theme="0"/>
      </font>
      <fill>
        <patternFill>
          <bgColor theme="8" tint="-0.24994659260841701"/>
        </patternFill>
      </fill>
      <border>
        <left style="thin">
          <color auto="1"/>
        </left>
        <right style="thin">
          <color auto="1"/>
        </right>
        <top style="thin">
          <color auto="1"/>
        </top>
        <bottom style="thin">
          <color auto="1"/>
        </bottom>
      </border>
    </dxf>
    <dxf>
      <font>
        <color theme="0"/>
      </font>
      <fill>
        <patternFill>
          <bgColor theme="5" tint="-0.24994659260841701"/>
        </patternFill>
      </fill>
      <border>
        <left style="thin">
          <color auto="1"/>
        </left>
        <right style="thin">
          <color auto="1"/>
        </right>
        <top style="thin">
          <color auto="1"/>
        </top>
        <bottom style="thin">
          <color auto="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CCFF"/>
      <rgbColor rgb="00000080"/>
      <rgbColor rgb="003366FF"/>
      <rgbColor rgb="00DDDDDD"/>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BIM</a:t>
            </a:r>
            <a:r>
              <a:rPr lang="en-US" baseline="0"/>
              <a:t> Assessment Profile</a:t>
            </a:r>
            <a:endParaRPr lang="en-US"/>
          </a:p>
        </c:rich>
      </c:tx>
      <c:layout>
        <c:manualLayout>
          <c:xMode val="edge"/>
          <c:yMode val="edge"/>
          <c:x val="0.26936860005175411"/>
          <c:y val="3.3667638046122834E-2"/>
        </c:manualLayout>
      </c:layout>
      <c:overlay val="0"/>
    </c:title>
    <c:autoTitleDeleted val="0"/>
    <c:plotArea>
      <c:layout/>
      <c:radarChart>
        <c:radarStyle val="filled"/>
        <c:varyColors val="0"/>
        <c:ser>
          <c:idx val="1"/>
          <c:order val="0"/>
          <c:tx>
            <c:strRef>
              <c:f>'Summary Calc'!$C$1</c:f>
              <c:strCache>
                <c:ptCount val="1"/>
                <c:pt idx="0">
                  <c:v>Target Level</c:v>
                </c:pt>
              </c:strCache>
            </c:strRef>
          </c:tx>
          <c:spPr>
            <a:solidFill>
              <a:schemeClr val="accent2">
                <a:lumMod val="75000"/>
              </a:schemeClr>
            </a:solidFill>
          </c:spPr>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Calc'!$A$2:$A$7</c:f>
              <c:strCache>
                <c:ptCount val="6"/>
                <c:pt idx="0">
                  <c:v>Strategy </c:v>
                </c:pt>
                <c:pt idx="1">
                  <c:v>BIM Uses</c:v>
                </c:pt>
                <c:pt idx="2">
                  <c:v>Process</c:v>
                </c:pt>
                <c:pt idx="3">
                  <c:v>Information</c:v>
                </c:pt>
                <c:pt idx="4">
                  <c:v>Infrastructure</c:v>
                </c:pt>
                <c:pt idx="5">
                  <c:v>Personnel</c:v>
                </c:pt>
              </c:strCache>
            </c:strRef>
          </c:cat>
          <c:val>
            <c:numRef>
              <c:f>'Summary Calc'!$C$2:$C$7</c:f>
              <c:numCache>
                <c:formatCode>0%</c:formatCode>
                <c:ptCount val="6"/>
                <c:pt idx="0">
                  <c:v>0.68</c:v>
                </c:pt>
                <c:pt idx="1">
                  <c:v>0.5</c:v>
                </c:pt>
                <c:pt idx="2">
                  <c:v>0.5</c:v>
                </c:pt>
                <c:pt idx="3">
                  <c:v>0</c:v>
                </c:pt>
                <c:pt idx="4">
                  <c:v>0</c:v>
                </c:pt>
                <c:pt idx="5">
                  <c:v>0</c:v>
                </c:pt>
              </c:numCache>
            </c:numRef>
          </c:val>
        </c:ser>
        <c:ser>
          <c:idx val="0"/>
          <c:order val="1"/>
          <c:tx>
            <c:strRef>
              <c:f>'Summary Calc'!$B$1</c:f>
              <c:strCache>
                <c:ptCount val="1"/>
                <c:pt idx="0">
                  <c:v>Current Level</c:v>
                </c:pt>
              </c:strCache>
            </c:strRef>
          </c:tx>
          <c:spPr>
            <a:solidFill>
              <a:schemeClr val="accent5">
                <a:lumMod val="75000"/>
              </a:schemeClr>
            </a:solidFill>
          </c:spPr>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Calc'!$A$2:$A$7</c:f>
              <c:strCache>
                <c:ptCount val="6"/>
                <c:pt idx="0">
                  <c:v>Strategy </c:v>
                </c:pt>
                <c:pt idx="1">
                  <c:v>BIM Uses</c:v>
                </c:pt>
                <c:pt idx="2">
                  <c:v>Process</c:v>
                </c:pt>
                <c:pt idx="3">
                  <c:v>Information</c:v>
                </c:pt>
                <c:pt idx="4">
                  <c:v>Infrastructure</c:v>
                </c:pt>
                <c:pt idx="5">
                  <c:v>Personnel</c:v>
                </c:pt>
              </c:strCache>
            </c:strRef>
          </c:cat>
          <c:val>
            <c:numRef>
              <c:f>'Summary Calc'!$B$2:$B$7</c:f>
              <c:numCache>
                <c:formatCode>0%</c:formatCode>
                <c:ptCount val="6"/>
                <c:pt idx="0">
                  <c:v>0.44</c:v>
                </c:pt>
                <c:pt idx="1">
                  <c:v>0.2</c:v>
                </c:pt>
                <c:pt idx="2">
                  <c:v>0.2</c:v>
                </c:pt>
                <c:pt idx="3">
                  <c:v>0</c:v>
                </c:pt>
                <c:pt idx="4">
                  <c:v>0</c:v>
                </c:pt>
                <c:pt idx="5">
                  <c:v>0</c:v>
                </c:pt>
              </c:numCache>
            </c:numRef>
          </c:val>
        </c:ser>
        <c:dLbls>
          <c:showLegendKey val="0"/>
          <c:showVal val="1"/>
          <c:showCatName val="0"/>
          <c:showSerName val="0"/>
          <c:showPercent val="0"/>
          <c:showBubbleSize val="0"/>
        </c:dLbls>
        <c:axId val="307996360"/>
        <c:axId val="307992440"/>
      </c:radarChart>
      <c:catAx>
        <c:axId val="307996360"/>
        <c:scaling>
          <c:orientation val="minMax"/>
        </c:scaling>
        <c:delete val="0"/>
        <c:axPos val="b"/>
        <c:majorGridlines/>
        <c:numFmt formatCode="General" sourceLinked="0"/>
        <c:majorTickMark val="none"/>
        <c:minorTickMark val="none"/>
        <c:tickLblPos val="nextTo"/>
        <c:spPr>
          <a:ln w="9525">
            <a:noFill/>
          </a:ln>
        </c:spPr>
        <c:txPr>
          <a:bodyPr/>
          <a:lstStyle/>
          <a:p>
            <a:pPr>
              <a:defRPr sz="1100" b="1"/>
            </a:pPr>
            <a:endParaRPr lang="en-US"/>
          </a:p>
        </c:txPr>
        <c:crossAx val="307992440"/>
        <c:crosses val="autoZero"/>
        <c:auto val="1"/>
        <c:lblAlgn val="ctr"/>
        <c:lblOffset val="100"/>
        <c:noMultiLvlLbl val="0"/>
      </c:catAx>
      <c:valAx>
        <c:axId val="307992440"/>
        <c:scaling>
          <c:orientation val="minMax"/>
          <c:max val="1"/>
          <c:min val="0"/>
        </c:scaling>
        <c:delete val="0"/>
        <c:axPos val="l"/>
        <c:majorGridlines/>
        <c:numFmt formatCode="0%" sourceLinked="1"/>
        <c:majorTickMark val="none"/>
        <c:minorTickMark val="none"/>
        <c:tickLblPos val="nextTo"/>
        <c:txPr>
          <a:bodyPr/>
          <a:lstStyle/>
          <a:p>
            <a:pPr>
              <a:defRPr>
                <a:solidFill>
                  <a:schemeClr val="bg1">
                    <a:lumMod val="65000"/>
                  </a:schemeClr>
                </a:solidFill>
              </a:defRPr>
            </a:pPr>
            <a:endParaRPr lang="en-US"/>
          </a:p>
        </c:txPr>
        <c:crossAx val="307996360"/>
        <c:crosses val="autoZero"/>
        <c:crossBetween val="between"/>
        <c:majorUnit val="0.2"/>
      </c:valAx>
    </c:plotArea>
    <c:legend>
      <c:legendPos val="t"/>
      <c:layout>
        <c:manualLayout>
          <c:xMode val="edge"/>
          <c:yMode val="edge"/>
          <c:x val="0.31475547490157479"/>
          <c:y val="8.4982089851387263E-2"/>
          <c:w val="0.37048909199675023"/>
          <c:h val="4.0727282400510746E-2"/>
        </c:manualLayout>
      </c:layout>
      <c:overlay val="0"/>
      <c:txPr>
        <a:bodyPr/>
        <a:lstStyle/>
        <a:p>
          <a:pPr>
            <a:defRPr b="1"/>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Strategy</a:t>
            </a:r>
          </a:p>
        </c:rich>
      </c:tx>
      <c:overlay val="0"/>
    </c:title>
    <c:autoTitleDeleted val="0"/>
    <c:plotArea>
      <c:layout/>
      <c:radarChart>
        <c:radarStyle val="filled"/>
        <c:varyColors val="0"/>
        <c:ser>
          <c:idx val="1"/>
          <c:order val="0"/>
          <c:tx>
            <c:strRef>
              <c:f>Strategy!$D$2</c:f>
              <c:strCache>
                <c:ptCount val="1"/>
                <c:pt idx="0">
                  <c:v>Target Level</c:v>
                </c:pt>
              </c:strCache>
            </c:strRef>
          </c:tx>
          <c:spPr>
            <a:solidFill>
              <a:schemeClr val="accent2">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Strategy!$B$3:$B$7</c:f>
              <c:strCache>
                <c:ptCount val="5"/>
                <c:pt idx="0">
                  <c:v>Organizational Mission and Goals</c:v>
                </c:pt>
                <c:pt idx="1">
                  <c:v>BIM Vision and Objectives</c:v>
                </c:pt>
                <c:pt idx="2">
                  <c:v>Management Support</c:v>
                </c:pt>
                <c:pt idx="3">
                  <c:v>BIM Champion</c:v>
                </c:pt>
                <c:pt idx="4">
                  <c:v>BIM Planning Committee</c:v>
                </c:pt>
              </c:strCache>
            </c:strRef>
          </c:cat>
          <c:val>
            <c:numRef>
              <c:f>Strategy!$D$3:$D$7</c:f>
              <c:numCache>
                <c:formatCode>General</c:formatCode>
                <c:ptCount val="5"/>
                <c:pt idx="0">
                  <c:v>3</c:v>
                </c:pt>
                <c:pt idx="1">
                  <c:v>3</c:v>
                </c:pt>
                <c:pt idx="2">
                  <c:v>4</c:v>
                </c:pt>
                <c:pt idx="3">
                  <c:v>4</c:v>
                </c:pt>
                <c:pt idx="4">
                  <c:v>3</c:v>
                </c:pt>
              </c:numCache>
            </c:numRef>
          </c:val>
        </c:ser>
        <c:ser>
          <c:idx val="0"/>
          <c:order val="1"/>
          <c:tx>
            <c:strRef>
              <c:f>Strategy!$C$2</c:f>
              <c:strCache>
                <c:ptCount val="1"/>
                <c:pt idx="0">
                  <c:v>Current Level</c:v>
                </c:pt>
              </c:strCache>
            </c:strRef>
          </c:tx>
          <c:spPr>
            <a:solidFill>
              <a:schemeClr val="accent5">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Strategy!$B$3:$B$7</c:f>
              <c:strCache>
                <c:ptCount val="5"/>
                <c:pt idx="0">
                  <c:v>Organizational Mission and Goals</c:v>
                </c:pt>
                <c:pt idx="1">
                  <c:v>BIM Vision and Objectives</c:v>
                </c:pt>
                <c:pt idx="2">
                  <c:v>Management Support</c:v>
                </c:pt>
                <c:pt idx="3">
                  <c:v>BIM Champion</c:v>
                </c:pt>
                <c:pt idx="4">
                  <c:v>BIM Planning Committee</c:v>
                </c:pt>
              </c:strCache>
            </c:strRef>
          </c:cat>
          <c:val>
            <c:numRef>
              <c:f>Strategy!$C$3:$C$7</c:f>
              <c:numCache>
                <c:formatCode>General</c:formatCode>
                <c:ptCount val="5"/>
                <c:pt idx="0">
                  <c:v>1</c:v>
                </c:pt>
                <c:pt idx="1">
                  <c:v>2</c:v>
                </c:pt>
                <c:pt idx="2">
                  <c:v>3</c:v>
                </c:pt>
                <c:pt idx="3">
                  <c:v>3</c:v>
                </c:pt>
                <c:pt idx="4">
                  <c:v>2</c:v>
                </c:pt>
              </c:numCache>
            </c:numRef>
          </c:val>
        </c:ser>
        <c:dLbls>
          <c:showLegendKey val="0"/>
          <c:showVal val="1"/>
          <c:showCatName val="0"/>
          <c:showSerName val="0"/>
          <c:showPercent val="0"/>
          <c:showBubbleSize val="0"/>
        </c:dLbls>
        <c:axId val="307991264"/>
        <c:axId val="307990480"/>
      </c:radarChart>
      <c:catAx>
        <c:axId val="307991264"/>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07990480"/>
        <c:crosses val="autoZero"/>
        <c:auto val="1"/>
        <c:lblAlgn val="ctr"/>
        <c:lblOffset val="100"/>
        <c:noMultiLvlLbl val="0"/>
      </c:catAx>
      <c:valAx>
        <c:axId val="307990480"/>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07991264"/>
        <c:crosses val="autoZero"/>
        <c:crossBetween val="between"/>
        <c:majorUnit val="1"/>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BIM Uses</a:t>
            </a:r>
          </a:p>
        </c:rich>
      </c:tx>
      <c:overlay val="0"/>
    </c:title>
    <c:autoTitleDeleted val="0"/>
    <c:plotArea>
      <c:layout>
        <c:manualLayout>
          <c:layoutTarget val="inner"/>
          <c:xMode val="edge"/>
          <c:yMode val="edge"/>
          <c:x val="0.22879326130745284"/>
          <c:y val="7.5145240508302805E-2"/>
          <c:w val="0.61364798876884574"/>
          <c:h val="0.84394023024349674"/>
        </c:manualLayout>
      </c:layout>
      <c:radarChart>
        <c:radarStyle val="filled"/>
        <c:varyColors val="0"/>
        <c:ser>
          <c:idx val="0"/>
          <c:order val="0"/>
          <c:tx>
            <c:strRef>
              <c:f>'BIM Uses'!$D$2</c:f>
              <c:strCache>
                <c:ptCount val="1"/>
                <c:pt idx="0">
                  <c:v>Target Level</c:v>
                </c:pt>
              </c:strCache>
            </c:strRef>
          </c:tx>
          <c:spPr>
            <a:solidFill>
              <a:schemeClr val="accent2">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'BIM Uses'!$B$3:$B$5</c:f>
              <c:strCache>
                <c:ptCount val="3"/>
                <c:pt idx="1">
                  <c:v>Project Uses</c:v>
                </c:pt>
                <c:pt idx="2">
                  <c:v>Operational Uses</c:v>
                </c:pt>
              </c:strCache>
            </c:strRef>
          </c:cat>
          <c:val>
            <c:numRef>
              <c:f>'BIM Uses'!$D$3:$D$5</c:f>
              <c:numCache>
                <c:formatCode>General</c:formatCode>
                <c:ptCount val="3"/>
                <c:pt idx="1">
                  <c:v>3</c:v>
                </c:pt>
                <c:pt idx="2">
                  <c:v>2</c:v>
                </c:pt>
              </c:numCache>
            </c:numRef>
          </c:val>
        </c:ser>
        <c:ser>
          <c:idx val="1"/>
          <c:order val="1"/>
          <c:tx>
            <c:strRef>
              <c:f>'BIM Uses'!$C$2</c:f>
              <c:strCache>
                <c:ptCount val="1"/>
                <c:pt idx="0">
                  <c:v>Current Level</c:v>
                </c:pt>
              </c:strCache>
            </c:strRef>
          </c:tx>
          <c:spPr>
            <a:solidFill>
              <a:schemeClr val="accent5">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'BIM Uses'!$B$3:$B$5</c:f>
              <c:strCache>
                <c:ptCount val="3"/>
                <c:pt idx="1">
                  <c:v>Project Uses</c:v>
                </c:pt>
                <c:pt idx="2">
                  <c:v>Operational Uses</c:v>
                </c:pt>
              </c:strCache>
            </c:strRef>
          </c:cat>
          <c:val>
            <c:numRef>
              <c:f>'BIM Uses'!$C$3:$C$5</c:f>
              <c:numCache>
                <c:formatCode>General</c:formatCode>
                <c:ptCount val="3"/>
                <c:pt idx="1">
                  <c:v>1</c:v>
                </c:pt>
                <c:pt idx="2">
                  <c:v>1</c:v>
                </c:pt>
              </c:numCache>
            </c:numRef>
          </c:val>
        </c:ser>
        <c:dLbls>
          <c:showLegendKey val="0"/>
          <c:showVal val="1"/>
          <c:showCatName val="0"/>
          <c:showSerName val="0"/>
          <c:showPercent val="0"/>
          <c:showBubbleSize val="0"/>
        </c:dLbls>
        <c:axId val="307995184"/>
        <c:axId val="307997144"/>
      </c:radarChart>
      <c:catAx>
        <c:axId val="307995184"/>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07997144"/>
        <c:crosses val="autoZero"/>
        <c:auto val="1"/>
        <c:lblAlgn val="ctr"/>
        <c:lblOffset val="100"/>
        <c:noMultiLvlLbl val="0"/>
      </c:catAx>
      <c:valAx>
        <c:axId val="307997144"/>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07995184"/>
        <c:crosses val="autoZero"/>
        <c:crossBetween val="between"/>
        <c:majorUnit val="1"/>
      </c:valAx>
      <c:spPr>
        <a:ln>
          <a:noFill/>
        </a:ln>
      </c:spPr>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Strategy</a:t>
            </a:r>
          </a:p>
        </c:rich>
      </c:tx>
      <c:overlay val="0"/>
    </c:title>
    <c:autoTitleDeleted val="0"/>
    <c:plotArea>
      <c:layout>
        <c:manualLayout>
          <c:layoutTarget val="inner"/>
          <c:xMode val="edge"/>
          <c:yMode val="edge"/>
          <c:x val="0.18568774357750736"/>
          <c:y val="5.9039006262831005E-2"/>
          <c:w val="0.64856422492642962"/>
          <c:h val="0.85301899638782774"/>
        </c:manualLayout>
      </c:layout>
      <c:radarChart>
        <c:radarStyle val="filled"/>
        <c:varyColors val="0"/>
        <c:ser>
          <c:idx val="1"/>
          <c:order val="0"/>
          <c:tx>
            <c:strRef>
              <c:f>Process!$D$2</c:f>
              <c:strCache>
                <c:ptCount val="1"/>
                <c:pt idx="0">
                  <c:v>Target Level</c:v>
                </c:pt>
              </c:strCache>
            </c:strRef>
          </c:tx>
          <c:spPr>
            <a:solidFill>
              <a:schemeClr val="accent2">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Process!$B$3:$B$5</c:f>
              <c:strCache>
                <c:ptCount val="3"/>
                <c:pt idx="1">
                  <c:v>Project Processes</c:v>
                </c:pt>
                <c:pt idx="2">
                  <c:v>Organizational Processes</c:v>
                </c:pt>
              </c:strCache>
            </c:strRef>
          </c:cat>
          <c:val>
            <c:numRef>
              <c:f>Process!$D$3:$D$5</c:f>
              <c:numCache>
                <c:formatCode>General</c:formatCode>
                <c:ptCount val="3"/>
                <c:pt idx="1">
                  <c:v>3</c:v>
                </c:pt>
                <c:pt idx="2">
                  <c:v>2</c:v>
                </c:pt>
              </c:numCache>
            </c:numRef>
          </c:val>
        </c:ser>
        <c:ser>
          <c:idx val="0"/>
          <c:order val="1"/>
          <c:tx>
            <c:strRef>
              <c:f>Process!$C$2</c:f>
              <c:strCache>
                <c:ptCount val="1"/>
                <c:pt idx="0">
                  <c:v>Current Level</c:v>
                </c:pt>
              </c:strCache>
            </c:strRef>
          </c:tx>
          <c:spPr>
            <a:solidFill>
              <a:schemeClr val="accent5">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Process!$B$3:$B$5</c:f>
              <c:strCache>
                <c:ptCount val="3"/>
                <c:pt idx="1">
                  <c:v>Project Processes</c:v>
                </c:pt>
                <c:pt idx="2">
                  <c:v>Organizational Processes</c:v>
                </c:pt>
              </c:strCache>
            </c:strRef>
          </c:cat>
          <c:val>
            <c:numRef>
              <c:f>Process!$C$3:$C$5</c:f>
              <c:numCache>
                <c:formatCode>General</c:formatCode>
                <c:ptCount val="3"/>
                <c:pt idx="1">
                  <c:v>1</c:v>
                </c:pt>
                <c:pt idx="2">
                  <c:v>1</c:v>
                </c:pt>
              </c:numCache>
            </c:numRef>
          </c:val>
        </c:ser>
        <c:dLbls>
          <c:showLegendKey val="0"/>
          <c:showVal val="1"/>
          <c:showCatName val="0"/>
          <c:showSerName val="0"/>
          <c:showPercent val="0"/>
          <c:showBubbleSize val="0"/>
        </c:dLbls>
        <c:axId val="392825464"/>
        <c:axId val="392825856"/>
      </c:radarChart>
      <c:catAx>
        <c:axId val="392825464"/>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92825856"/>
        <c:crosses val="autoZero"/>
        <c:auto val="1"/>
        <c:lblAlgn val="ctr"/>
        <c:lblOffset val="100"/>
        <c:noMultiLvlLbl val="0"/>
      </c:catAx>
      <c:valAx>
        <c:axId val="392825856"/>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92825464"/>
        <c:crosses val="autoZero"/>
        <c:crossBetween val="between"/>
        <c:majorUnit val="1"/>
      </c:valAx>
      <c:spPr>
        <a:ln>
          <a:noFill/>
        </a:ln>
      </c:spPr>
    </c:plotArea>
    <c:legend>
      <c:legendPos val="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Information</a:t>
            </a:r>
          </a:p>
        </c:rich>
      </c:tx>
      <c:overlay val="0"/>
    </c:title>
    <c:autoTitleDeleted val="0"/>
    <c:plotArea>
      <c:layout/>
      <c:radarChart>
        <c:radarStyle val="filled"/>
        <c:varyColors val="0"/>
        <c:ser>
          <c:idx val="0"/>
          <c:order val="0"/>
          <c:tx>
            <c:strRef>
              <c:f>Information!$D$2</c:f>
              <c:strCache>
                <c:ptCount val="1"/>
                <c:pt idx="0">
                  <c:v>Target Level</c:v>
                </c:pt>
              </c:strCache>
            </c:strRef>
          </c:tx>
          <c:spPr>
            <a:solidFill>
              <a:schemeClr val="accent2">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Information!$B$3:$B$5</c:f>
              <c:strCache>
                <c:ptCount val="3"/>
                <c:pt idx="0">
                  <c:v>Model Element Breakdown (MEB)</c:v>
                </c:pt>
                <c:pt idx="1">
                  <c:v>Level of Development (LOD)</c:v>
                </c:pt>
                <c:pt idx="2">
                  <c:v>Facility Data</c:v>
                </c:pt>
              </c:strCache>
            </c:strRef>
          </c:cat>
          <c:val>
            <c:numRef>
              <c:f>Information!$D$3:$D$5</c:f>
              <c:numCache>
                <c:formatCode>General</c:formatCode>
                <c:ptCount val="3"/>
                <c:pt idx="0">
                  <c:v>0</c:v>
                </c:pt>
                <c:pt idx="1">
                  <c:v>0</c:v>
                </c:pt>
                <c:pt idx="2">
                  <c:v>0</c:v>
                </c:pt>
              </c:numCache>
            </c:numRef>
          </c:val>
        </c:ser>
        <c:ser>
          <c:idx val="1"/>
          <c:order val="1"/>
          <c:tx>
            <c:strRef>
              <c:f>Information!$C$2</c:f>
              <c:strCache>
                <c:ptCount val="1"/>
                <c:pt idx="0">
                  <c:v>Current Level</c:v>
                </c:pt>
              </c:strCache>
            </c:strRef>
          </c:tx>
          <c:spPr>
            <a:solidFill>
              <a:schemeClr val="accent5">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Information!$B$3:$B$5</c:f>
              <c:strCache>
                <c:ptCount val="3"/>
                <c:pt idx="0">
                  <c:v>Model Element Breakdown (MEB)</c:v>
                </c:pt>
                <c:pt idx="1">
                  <c:v>Level of Development (LOD)</c:v>
                </c:pt>
                <c:pt idx="2">
                  <c:v>Facility Data</c:v>
                </c:pt>
              </c:strCache>
            </c:strRef>
          </c:cat>
          <c:val>
            <c:numRef>
              <c:f>Information!$C$3:$C$5</c:f>
              <c:numCache>
                <c:formatCode>General</c:formatCode>
                <c:ptCount val="3"/>
                <c:pt idx="0">
                  <c:v>0</c:v>
                </c:pt>
                <c:pt idx="1">
                  <c:v>0</c:v>
                </c:pt>
                <c:pt idx="2">
                  <c:v>0</c:v>
                </c:pt>
              </c:numCache>
            </c:numRef>
          </c:val>
        </c:ser>
        <c:dLbls>
          <c:showLegendKey val="0"/>
          <c:showVal val="1"/>
          <c:showCatName val="0"/>
          <c:showSerName val="0"/>
          <c:showPercent val="0"/>
          <c:showBubbleSize val="0"/>
        </c:dLbls>
        <c:axId val="392826640"/>
        <c:axId val="392827032"/>
      </c:radarChart>
      <c:catAx>
        <c:axId val="392826640"/>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92827032"/>
        <c:crosses val="autoZero"/>
        <c:auto val="1"/>
        <c:lblAlgn val="ctr"/>
        <c:lblOffset val="100"/>
        <c:noMultiLvlLbl val="0"/>
      </c:catAx>
      <c:valAx>
        <c:axId val="392827032"/>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92826640"/>
        <c:crosses val="autoZero"/>
        <c:crossBetween val="between"/>
        <c:majorUnit val="1"/>
      </c:valAx>
      <c:spPr>
        <a:ln>
          <a:noFill/>
        </a:ln>
      </c:spPr>
    </c:plotArea>
    <c:legend>
      <c:legendPos val="t"/>
      <c:layout>
        <c:manualLayout>
          <c:xMode val="edge"/>
          <c:yMode val="edge"/>
          <c:x val="0.34759420981468225"/>
          <c:y val="8.7062810218029682E-2"/>
          <c:w val="0.30481142129961025"/>
          <c:h val="4.774366570515319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Infrastructue</a:t>
            </a:r>
          </a:p>
        </c:rich>
      </c:tx>
      <c:overlay val="0"/>
    </c:title>
    <c:autoTitleDeleted val="0"/>
    <c:plotArea>
      <c:layout/>
      <c:radarChart>
        <c:radarStyle val="filled"/>
        <c:varyColors val="0"/>
        <c:ser>
          <c:idx val="1"/>
          <c:order val="0"/>
          <c:tx>
            <c:strRef>
              <c:f>Infrastructure!$D$2</c:f>
              <c:strCache>
                <c:ptCount val="1"/>
                <c:pt idx="0">
                  <c:v>Target Level</c:v>
                </c:pt>
              </c:strCache>
            </c:strRef>
          </c:tx>
          <c:spPr>
            <a:solidFill>
              <a:schemeClr val="accent2">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Infrastructure!$B$3:$B$5</c:f>
              <c:strCache>
                <c:ptCount val="3"/>
                <c:pt idx="0">
                  <c:v>Software</c:v>
                </c:pt>
                <c:pt idx="1">
                  <c:v>Hardware</c:v>
                </c:pt>
                <c:pt idx="2">
                  <c:v>Physical Spaces</c:v>
                </c:pt>
              </c:strCache>
            </c:strRef>
          </c:cat>
          <c:val>
            <c:numRef>
              <c:f>Infrastructure!$D$3:$D$5</c:f>
              <c:numCache>
                <c:formatCode>General</c:formatCode>
                <c:ptCount val="3"/>
                <c:pt idx="0">
                  <c:v>0</c:v>
                </c:pt>
                <c:pt idx="1">
                  <c:v>0</c:v>
                </c:pt>
                <c:pt idx="2">
                  <c:v>0</c:v>
                </c:pt>
              </c:numCache>
            </c:numRef>
          </c:val>
        </c:ser>
        <c:ser>
          <c:idx val="0"/>
          <c:order val="1"/>
          <c:tx>
            <c:strRef>
              <c:f>Infrastructure!$C$2</c:f>
              <c:strCache>
                <c:ptCount val="1"/>
                <c:pt idx="0">
                  <c:v>Current Level</c:v>
                </c:pt>
              </c:strCache>
            </c:strRef>
          </c:tx>
          <c:spPr>
            <a:solidFill>
              <a:schemeClr val="accent5">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Infrastructure!$B$3:$B$5</c:f>
              <c:strCache>
                <c:ptCount val="3"/>
                <c:pt idx="0">
                  <c:v>Software</c:v>
                </c:pt>
                <c:pt idx="1">
                  <c:v>Hardware</c:v>
                </c:pt>
                <c:pt idx="2">
                  <c:v>Physical Spaces</c:v>
                </c:pt>
              </c:strCache>
            </c:strRef>
          </c:cat>
          <c:val>
            <c:numRef>
              <c:f>Infrastructure!$C$3:$C$5</c:f>
              <c:numCache>
                <c:formatCode>General</c:formatCode>
                <c:ptCount val="3"/>
                <c:pt idx="0">
                  <c:v>0</c:v>
                </c:pt>
                <c:pt idx="1">
                  <c:v>0</c:v>
                </c:pt>
                <c:pt idx="2">
                  <c:v>0</c:v>
                </c:pt>
              </c:numCache>
            </c:numRef>
          </c:val>
        </c:ser>
        <c:dLbls>
          <c:showLegendKey val="0"/>
          <c:showVal val="1"/>
          <c:showCatName val="0"/>
          <c:showSerName val="0"/>
          <c:showPercent val="0"/>
          <c:showBubbleSize val="0"/>
        </c:dLbls>
        <c:axId val="392828208"/>
        <c:axId val="392828600"/>
      </c:radarChart>
      <c:catAx>
        <c:axId val="392828208"/>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92828600"/>
        <c:crosses val="autoZero"/>
        <c:auto val="1"/>
        <c:lblAlgn val="ctr"/>
        <c:lblOffset val="100"/>
        <c:noMultiLvlLbl val="0"/>
      </c:catAx>
      <c:valAx>
        <c:axId val="392828600"/>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92828208"/>
        <c:crosses val="autoZero"/>
        <c:crossBetween val="between"/>
        <c:majorUnit val="1"/>
      </c:valAx>
    </c:plotArea>
    <c:legend>
      <c:legendPos val="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Personnel</a:t>
            </a:r>
          </a:p>
        </c:rich>
      </c:tx>
      <c:overlay val="0"/>
    </c:title>
    <c:autoTitleDeleted val="0"/>
    <c:plotArea>
      <c:layout/>
      <c:radarChart>
        <c:radarStyle val="filled"/>
        <c:varyColors val="0"/>
        <c:ser>
          <c:idx val="0"/>
          <c:order val="0"/>
          <c:tx>
            <c:strRef>
              <c:f>Personnel!$D$2</c:f>
              <c:strCache>
                <c:ptCount val="1"/>
                <c:pt idx="0">
                  <c:v>Target Level</c:v>
                </c:pt>
              </c:strCache>
            </c:strRef>
          </c:tx>
          <c:spPr>
            <a:solidFill>
              <a:schemeClr val="accent2">
                <a:lumMod val="75000"/>
              </a:schemeClr>
            </a:solidFill>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Personnel!$B$3:$B$7</c:f>
              <c:strCache>
                <c:ptCount val="5"/>
                <c:pt idx="0">
                  <c:v>Roles and Responsibilities</c:v>
                </c:pt>
                <c:pt idx="1">
                  <c:v>Organizational Hierarchy</c:v>
                </c:pt>
                <c:pt idx="2">
                  <c:v>Education</c:v>
                </c:pt>
                <c:pt idx="3">
                  <c:v>Training</c:v>
                </c:pt>
                <c:pt idx="4">
                  <c:v>Change Readiness</c:v>
                </c:pt>
              </c:strCache>
            </c:strRef>
          </c:cat>
          <c:val>
            <c:numRef>
              <c:f>Personnel!$D$3:$D$7</c:f>
              <c:numCache>
                <c:formatCode>General</c:formatCode>
                <c:ptCount val="5"/>
                <c:pt idx="0">
                  <c:v>0</c:v>
                </c:pt>
                <c:pt idx="1">
                  <c:v>0</c:v>
                </c:pt>
                <c:pt idx="2">
                  <c:v>0</c:v>
                </c:pt>
                <c:pt idx="3">
                  <c:v>0</c:v>
                </c:pt>
                <c:pt idx="4">
                  <c:v>0</c:v>
                </c:pt>
              </c:numCache>
            </c:numRef>
          </c:val>
        </c:ser>
        <c:ser>
          <c:idx val="1"/>
          <c:order val="1"/>
          <c:tx>
            <c:strRef>
              <c:f>Personnel!$C$2</c:f>
              <c:strCache>
                <c:ptCount val="1"/>
                <c:pt idx="0">
                  <c:v>Current Level</c:v>
                </c:pt>
              </c:strCache>
            </c:strRef>
          </c:tx>
          <c:spPr>
            <a:solidFill>
              <a:schemeClr val="accent5">
                <a:lumMod val="75000"/>
              </a:schemeClr>
            </a:solidFill>
          </c:spPr>
          <c:dLbls>
            <c:dLbl>
              <c:idx val="0"/>
              <c:layout>
                <c:manualLayout>
                  <c:x val="2.424242424242417E-2"/>
                  <c:y val="8.1848184818481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Personnel!$B$3:$B$7</c:f>
              <c:strCache>
                <c:ptCount val="5"/>
                <c:pt idx="0">
                  <c:v>Roles and Responsibilities</c:v>
                </c:pt>
                <c:pt idx="1">
                  <c:v>Organizational Hierarchy</c:v>
                </c:pt>
                <c:pt idx="2">
                  <c:v>Education</c:v>
                </c:pt>
                <c:pt idx="3">
                  <c:v>Training</c:v>
                </c:pt>
                <c:pt idx="4">
                  <c:v>Change Readiness</c:v>
                </c:pt>
              </c:strCache>
            </c:strRef>
          </c:cat>
          <c:val>
            <c:numRef>
              <c:f>Personnel!$C$3:$C$7</c:f>
              <c:numCache>
                <c:formatCode>General</c:formatCode>
                <c:ptCount val="5"/>
                <c:pt idx="0">
                  <c:v>0</c:v>
                </c:pt>
                <c:pt idx="1">
                  <c:v>0</c:v>
                </c:pt>
                <c:pt idx="2">
                  <c:v>0</c:v>
                </c:pt>
                <c:pt idx="3">
                  <c:v>0</c:v>
                </c:pt>
                <c:pt idx="4">
                  <c:v>0</c:v>
                </c:pt>
              </c:numCache>
            </c:numRef>
          </c:val>
        </c:ser>
        <c:dLbls>
          <c:showLegendKey val="0"/>
          <c:showVal val="1"/>
          <c:showCatName val="0"/>
          <c:showSerName val="0"/>
          <c:showPercent val="0"/>
          <c:showBubbleSize val="0"/>
        </c:dLbls>
        <c:axId val="392913656"/>
        <c:axId val="392914048"/>
      </c:radarChart>
      <c:catAx>
        <c:axId val="392913656"/>
        <c:scaling>
          <c:orientation val="minMax"/>
        </c:scaling>
        <c:delete val="0"/>
        <c:axPos val="b"/>
        <c:majorGridlines/>
        <c:numFmt formatCode="General" sourceLinked="0"/>
        <c:majorTickMark val="none"/>
        <c:minorTickMark val="none"/>
        <c:tickLblPos val="nextTo"/>
        <c:spPr>
          <a:ln w="9525">
            <a:noFill/>
          </a:ln>
        </c:spPr>
        <c:txPr>
          <a:bodyPr/>
          <a:lstStyle/>
          <a:p>
            <a:pPr>
              <a:defRPr sz="1050" b="1"/>
            </a:pPr>
            <a:endParaRPr lang="en-US"/>
          </a:p>
        </c:txPr>
        <c:crossAx val="392914048"/>
        <c:crosses val="autoZero"/>
        <c:auto val="1"/>
        <c:lblAlgn val="ctr"/>
        <c:lblOffset val="100"/>
        <c:noMultiLvlLbl val="0"/>
      </c:catAx>
      <c:valAx>
        <c:axId val="392914048"/>
        <c:scaling>
          <c:orientation val="minMax"/>
          <c:max val="5"/>
          <c:min val="0"/>
        </c:scaling>
        <c:delete val="0"/>
        <c:axPos val="l"/>
        <c:majorGridlines/>
        <c:numFmt formatCode="General" sourceLinked="1"/>
        <c:majorTickMark val="none"/>
        <c:minorTickMark val="none"/>
        <c:tickLblPos val="nextTo"/>
        <c:txPr>
          <a:bodyPr/>
          <a:lstStyle/>
          <a:p>
            <a:pPr>
              <a:defRPr>
                <a:solidFill>
                  <a:schemeClr val="bg1">
                    <a:lumMod val="75000"/>
                  </a:schemeClr>
                </a:solidFill>
              </a:defRPr>
            </a:pPr>
            <a:endParaRPr lang="en-US"/>
          </a:p>
        </c:txPr>
        <c:crossAx val="392913656"/>
        <c:crosses val="autoZero"/>
        <c:crossBetween val="between"/>
        <c:majorUnit val="1"/>
      </c:valAx>
    </c:plotArea>
    <c:legend>
      <c:legendPos val="t"/>
      <c:overlay val="0"/>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9526</xdr:colOff>
      <xdr:row>9</xdr:row>
      <xdr:rowOff>76200</xdr:rowOff>
    </xdr:from>
    <xdr:to>
      <xdr:col>6</xdr:col>
      <xdr:colOff>19051</xdr:colOff>
      <xdr:row>46</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133351</xdr:rowOff>
    </xdr:from>
    <xdr:to>
      <xdr:col>6</xdr:col>
      <xdr:colOff>0</xdr:colOff>
      <xdr:row>37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114300</xdr:rowOff>
    </xdr:from>
    <xdr:to>
      <xdr:col>6</xdr:col>
      <xdr:colOff>0</xdr:colOff>
      <xdr:row>36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123825</xdr:rowOff>
    </xdr:from>
    <xdr:to>
      <xdr:col>5</xdr:col>
      <xdr:colOff>981074</xdr:colOff>
      <xdr:row>36</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66675</xdr:rowOff>
    </xdr:from>
    <xdr:to>
      <xdr:col>6</xdr:col>
      <xdr:colOff>1</xdr:colOff>
      <xdr:row>36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6</xdr:row>
      <xdr:rowOff>142875</xdr:rowOff>
    </xdr:from>
    <xdr:to>
      <xdr:col>5</xdr:col>
      <xdr:colOff>1181100</xdr:colOff>
      <xdr:row>36</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8</xdr:row>
      <xdr:rowOff>114301</xdr:rowOff>
    </xdr:from>
    <xdr:to>
      <xdr:col>6</xdr:col>
      <xdr:colOff>0</xdr:colOff>
      <xdr:row>36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view="pageBreakPreview" zoomScale="60" zoomScaleNormal="100" workbookViewId="0">
      <selection activeCell="H50" sqref="H50"/>
    </sheetView>
  </sheetViews>
  <sheetFormatPr defaultColWidth="17.140625" defaultRowHeight="12.75" x14ac:dyDescent="0.2"/>
  <cols>
    <col min="1" max="1" width="14.7109375"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6.25" x14ac:dyDescent="0.4">
      <c r="B1" s="88" t="s">
        <v>1</v>
      </c>
      <c r="C1" s="89"/>
      <c r="D1" s="89"/>
      <c r="E1" s="90"/>
      <c r="F1" s="22"/>
      <c r="G1" s="22"/>
    </row>
    <row r="2" spans="1:24" s="3" customFormat="1" ht="47.25" x14ac:dyDescent="0.2">
      <c r="A2" s="6"/>
      <c r="B2" s="31" t="s">
        <v>139</v>
      </c>
      <c r="C2" s="32" t="s">
        <v>22</v>
      </c>
      <c r="D2" s="32" t="s">
        <v>48</v>
      </c>
      <c r="E2" s="33" t="s">
        <v>21</v>
      </c>
      <c r="F2" s="6"/>
      <c r="G2" s="6"/>
      <c r="H2" s="6"/>
      <c r="I2" s="6"/>
      <c r="J2" s="6"/>
      <c r="K2" s="6"/>
      <c r="L2" s="6"/>
      <c r="M2" s="6"/>
      <c r="N2" s="6"/>
      <c r="O2" s="6"/>
      <c r="P2" s="6"/>
      <c r="Q2" s="6"/>
      <c r="R2" s="6"/>
      <c r="S2" s="6"/>
      <c r="T2" s="6"/>
      <c r="U2" s="6"/>
      <c r="V2" s="6"/>
      <c r="W2" s="6"/>
      <c r="X2" s="6"/>
    </row>
    <row r="3" spans="1:24" s="4" customFormat="1" ht="15.75" x14ac:dyDescent="0.2">
      <c r="A3" s="7"/>
      <c r="B3" s="47" t="s">
        <v>50</v>
      </c>
      <c r="C3" s="24">
        <f>Worksheet!I2</f>
        <v>11</v>
      </c>
      <c r="D3" s="24">
        <f>Worksheet!J2</f>
        <v>17</v>
      </c>
      <c r="E3" s="48">
        <f>Worksheet!K2</f>
        <v>25</v>
      </c>
      <c r="F3" s="7"/>
      <c r="G3" s="7"/>
      <c r="H3" s="7"/>
      <c r="I3" s="7"/>
      <c r="J3" s="7"/>
      <c r="K3" s="7"/>
      <c r="L3" s="7"/>
      <c r="M3" s="7"/>
      <c r="N3" s="7"/>
      <c r="O3" s="7"/>
      <c r="P3" s="7"/>
      <c r="Q3" s="7"/>
      <c r="R3" s="7"/>
      <c r="S3" s="7"/>
      <c r="T3" s="7"/>
      <c r="U3" s="7"/>
      <c r="V3" s="7"/>
      <c r="W3" s="7"/>
      <c r="X3" s="7"/>
    </row>
    <row r="4" spans="1:24" s="4" customFormat="1" ht="15.75" x14ac:dyDescent="0.2">
      <c r="A4" s="7"/>
      <c r="B4" s="47" t="s">
        <v>57</v>
      </c>
      <c r="C4" s="24">
        <f>Worksheet!I8</f>
        <v>2</v>
      </c>
      <c r="D4" s="24">
        <f>Worksheet!J8</f>
        <v>5</v>
      </c>
      <c r="E4" s="48">
        <f>Worksheet!K8</f>
        <v>10</v>
      </c>
      <c r="F4" s="7"/>
      <c r="G4" s="7"/>
      <c r="H4" s="7"/>
      <c r="I4" s="7"/>
      <c r="J4" s="7"/>
      <c r="K4" s="7"/>
      <c r="L4" s="7"/>
      <c r="M4" s="7"/>
      <c r="N4" s="7"/>
      <c r="O4" s="7"/>
      <c r="P4" s="7"/>
      <c r="Q4" s="7"/>
      <c r="R4" s="7"/>
      <c r="S4" s="7"/>
      <c r="T4" s="7"/>
      <c r="U4" s="7"/>
      <c r="V4" s="7"/>
      <c r="W4" s="7"/>
      <c r="X4" s="7"/>
    </row>
    <row r="5" spans="1:24" ht="15.75" x14ac:dyDescent="0.2">
      <c r="A5" s="7"/>
      <c r="B5" s="47" t="s">
        <v>51</v>
      </c>
      <c r="C5" s="24">
        <f>Worksheet!I11</f>
        <v>2</v>
      </c>
      <c r="D5" s="24">
        <f>Worksheet!J11</f>
        <v>5</v>
      </c>
      <c r="E5" s="48">
        <f>Worksheet!K11</f>
        <v>10</v>
      </c>
    </row>
    <row r="6" spans="1:24" s="4" customFormat="1" ht="15.75" x14ac:dyDescent="0.2">
      <c r="A6" s="7"/>
      <c r="B6" s="47" t="s">
        <v>45</v>
      </c>
      <c r="C6" s="24">
        <f>Worksheet!I15</f>
        <v>0</v>
      </c>
      <c r="D6" s="24">
        <f>Worksheet!J15</f>
        <v>0</v>
      </c>
      <c r="E6" s="48">
        <f>Worksheet!K15</f>
        <v>15</v>
      </c>
      <c r="F6" s="7"/>
      <c r="G6" s="7"/>
      <c r="H6" s="7"/>
      <c r="I6" s="7"/>
      <c r="J6" s="7"/>
      <c r="K6" s="7"/>
      <c r="L6" s="7"/>
      <c r="M6" s="7"/>
      <c r="N6" s="7"/>
      <c r="O6" s="7"/>
      <c r="P6" s="7"/>
      <c r="Q6" s="7"/>
      <c r="R6" s="7"/>
      <c r="S6" s="7"/>
      <c r="T6" s="7"/>
      <c r="U6" s="7"/>
      <c r="V6" s="7"/>
      <c r="W6" s="7"/>
      <c r="X6" s="7"/>
    </row>
    <row r="7" spans="1:24" s="4" customFormat="1" ht="15.75" x14ac:dyDescent="0.2">
      <c r="A7" s="7"/>
      <c r="B7" s="47" t="s">
        <v>49</v>
      </c>
      <c r="C7" s="24">
        <f>Worksheet!I19</f>
        <v>0</v>
      </c>
      <c r="D7" s="24">
        <f>Worksheet!J19</f>
        <v>0</v>
      </c>
      <c r="E7" s="48">
        <f>Worksheet!K19</f>
        <v>15</v>
      </c>
      <c r="F7" s="7"/>
      <c r="G7" s="7"/>
      <c r="H7" s="7"/>
      <c r="I7" s="7"/>
      <c r="J7" s="7"/>
      <c r="K7" s="7"/>
      <c r="L7" s="7"/>
      <c r="M7" s="7"/>
      <c r="N7" s="7"/>
      <c r="O7" s="7"/>
      <c r="P7" s="7"/>
      <c r="Q7" s="7"/>
      <c r="R7" s="7"/>
      <c r="S7" s="7"/>
      <c r="T7" s="7"/>
      <c r="U7" s="7"/>
      <c r="V7" s="7"/>
      <c r="W7" s="7"/>
      <c r="X7" s="7"/>
    </row>
    <row r="8" spans="1:24" s="4" customFormat="1" ht="15.75" x14ac:dyDescent="0.2">
      <c r="A8" s="7"/>
      <c r="B8" s="47" t="s">
        <v>2</v>
      </c>
      <c r="C8" s="24">
        <f>Worksheet!I23</f>
        <v>0</v>
      </c>
      <c r="D8" s="24">
        <f>Worksheet!J23</f>
        <v>0</v>
      </c>
      <c r="E8" s="48">
        <f>Worksheet!K23</f>
        <v>25</v>
      </c>
      <c r="F8" s="7"/>
      <c r="G8" s="7"/>
      <c r="H8" s="7"/>
      <c r="I8" s="7"/>
      <c r="J8" s="7"/>
      <c r="K8" s="7"/>
      <c r="L8" s="7"/>
      <c r="M8" s="7"/>
      <c r="N8" s="7"/>
      <c r="O8" s="7"/>
      <c r="P8" s="7"/>
      <c r="Q8" s="7"/>
      <c r="R8" s="7"/>
      <c r="S8" s="7"/>
      <c r="T8" s="7"/>
      <c r="U8" s="7"/>
      <c r="V8" s="7"/>
      <c r="W8" s="7"/>
      <c r="X8" s="7"/>
    </row>
    <row r="9" spans="1:24" s="7" customFormat="1" ht="15.75" x14ac:dyDescent="0.2">
      <c r="B9" s="43" t="s">
        <v>40</v>
      </c>
      <c r="C9" s="26">
        <f>Worksheet!I29</f>
        <v>15</v>
      </c>
      <c r="D9" s="26">
        <f>Worksheet!J29</f>
        <v>27</v>
      </c>
      <c r="E9" s="27">
        <f>Worksheet!K29</f>
        <v>100</v>
      </c>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c r="B68" s="9"/>
      <c r="C68" s="9"/>
      <c r="D68" s="9"/>
      <c r="E68" s="9"/>
    </row>
    <row r="69" spans="2:5" s="7" customFormat="1" x14ac:dyDescent="0.2">
      <c r="B69" s="9"/>
      <c r="C69" s="9"/>
      <c r="D69" s="9"/>
      <c r="E69" s="9"/>
    </row>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zoomScaleNormal="100" zoomScaleSheetLayoutView="100" workbookViewId="0">
      <pane ySplit="1" topLeftCell="A2" activePane="bottomLeft" state="frozen"/>
      <selection pane="bottomLeft" activeCell="D2" sqref="D2"/>
    </sheetView>
  </sheetViews>
  <sheetFormatPr defaultColWidth="17.140625" defaultRowHeight="12.75" x14ac:dyDescent="0.2"/>
  <cols>
    <col min="1" max="1" width="31.7109375" style="2" customWidth="1"/>
    <col min="2" max="2" width="10.140625" customWidth="1"/>
    <col min="3" max="3" width="9.42578125" customWidth="1"/>
    <col min="4" max="4" width="9" customWidth="1"/>
    <col min="5" max="23" width="28.140625" style="7" customWidth="1"/>
    <col min="24" max="256" width="28.140625" customWidth="1"/>
  </cols>
  <sheetData>
    <row r="1" spans="1:23" s="3" customFormat="1" ht="25.5" x14ac:dyDescent="0.2">
      <c r="A1" s="12" t="s">
        <v>139</v>
      </c>
      <c r="B1" s="18" t="s">
        <v>22</v>
      </c>
      <c r="C1" s="18" t="s">
        <v>48</v>
      </c>
      <c r="D1" s="18" t="s">
        <v>21</v>
      </c>
      <c r="E1" s="6"/>
      <c r="F1" s="6"/>
      <c r="G1" s="6"/>
      <c r="H1" s="6"/>
      <c r="I1" s="6"/>
      <c r="J1" s="6"/>
      <c r="K1" s="6"/>
      <c r="L1" s="6"/>
      <c r="M1" s="6"/>
      <c r="N1" s="6"/>
      <c r="O1" s="6"/>
      <c r="P1" s="6"/>
      <c r="Q1" s="6"/>
      <c r="R1" s="6"/>
      <c r="S1" s="6"/>
      <c r="T1" s="6"/>
      <c r="U1" s="6"/>
      <c r="V1" s="6"/>
      <c r="W1" s="6"/>
    </row>
    <row r="2" spans="1:23" s="4" customFormat="1" x14ac:dyDescent="0.2">
      <c r="A2" s="15" t="s">
        <v>50</v>
      </c>
      <c r="B2" s="21">
        <f>Worksheet!I2/D2</f>
        <v>0.44</v>
      </c>
      <c r="C2" s="21">
        <f>Worksheet!J2/D2</f>
        <v>0.68</v>
      </c>
      <c r="D2" s="13">
        <f>Worksheet!K2</f>
        <v>25</v>
      </c>
      <c r="E2" s="7"/>
      <c r="F2" s="7"/>
      <c r="G2" s="7"/>
      <c r="H2" s="7"/>
      <c r="I2" s="7"/>
      <c r="J2" s="7"/>
      <c r="K2" s="7"/>
      <c r="L2" s="7"/>
      <c r="M2" s="7"/>
      <c r="N2" s="7"/>
      <c r="O2" s="7"/>
      <c r="P2" s="7"/>
      <c r="Q2" s="7"/>
      <c r="R2" s="7"/>
      <c r="S2" s="7"/>
      <c r="T2" s="7"/>
      <c r="U2" s="7"/>
      <c r="V2" s="7"/>
      <c r="W2" s="7"/>
    </row>
    <row r="3" spans="1:23" s="4" customFormat="1" x14ac:dyDescent="0.2">
      <c r="A3" s="15" t="s">
        <v>57</v>
      </c>
      <c r="B3" s="21">
        <f>Worksheet!I8/D3</f>
        <v>0.2</v>
      </c>
      <c r="C3" s="21">
        <f>Worksheet!J8/D3</f>
        <v>0.5</v>
      </c>
      <c r="D3" s="13">
        <f>Worksheet!K8</f>
        <v>10</v>
      </c>
      <c r="E3" s="7"/>
      <c r="F3" s="7"/>
      <c r="G3" s="7"/>
      <c r="H3" s="7"/>
      <c r="I3" s="7"/>
      <c r="J3" s="7"/>
      <c r="K3" s="7"/>
      <c r="L3" s="7"/>
      <c r="M3" s="7"/>
      <c r="N3" s="7"/>
      <c r="O3" s="7"/>
      <c r="P3" s="7"/>
      <c r="Q3" s="7"/>
      <c r="R3" s="7"/>
      <c r="S3" s="7"/>
      <c r="T3" s="7"/>
      <c r="U3" s="7"/>
      <c r="V3" s="7"/>
      <c r="W3" s="7"/>
    </row>
    <row r="4" spans="1:23" x14ac:dyDescent="0.2">
      <c r="A4" s="15" t="s">
        <v>51</v>
      </c>
      <c r="B4" s="21">
        <f>Worksheet!I11/D4</f>
        <v>0.2</v>
      </c>
      <c r="C4" s="21">
        <f>Worksheet!J11/D4</f>
        <v>0.5</v>
      </c>
      <c r="D4" s="13">
        <f>Worksheet!K11</f>
        <v>10</v>
      </c>
    </row>
    <row r="5" spans="1:23" s="4" customFormat="1" x14ac:dyDescent="0.2">
      <c r="A5" s="15" t="s">
        <v>45</v>
      </c>
      <c r="B5" s="21">
        <f>Worksheet!I15/D5</f>
        <v>0</v>
      </c>
      <c r="C5" s="21">
        <f>Worksheet!J15/D5</f>
        <v>0</v>
      </c>
      <c r="D5" s="13">
        <f>Worksheet!K15</f>
        <v>15</v>
      </c>
      <c r="E5" s="7"/>
      <c r="F5" s="7"/>
      <c r="G5" s="7"/>
      <c r="H5" s="7"/>
      <c r="I5" s="7"/>
      <c r="J5" s="7"/>
      <c r="K5" s="7"/>
      <c r="L5" s="7"/>
      <c r="M5" s="7"/>
      <c r="N5" s="7"/>
      <c r="O5" s="7"/>
      <c r="P5" s="7"/>
      <c r="Q5" s="7"/>
      <c r="R5" s="7"/>
      <c r="S5" s="7"/>
      <c r="T5" s="7"/>
      <c r="U5" s="7"/>
      <c r="V5" s="7"/>
      <c r="W5" s="7"/>
    </row>
    <row r="6" spans="1:23" s="4" customFormat="1" x14ac:dyDescent="0.2">
      <c r="A6" s="15" t="s">
        <v>49</v>
      </c>
      <c r="B6" s="21">
        <f>Worksheet!I19/D6</f>
        <v>0</v>
      </c>
      <c r="C6" s="21">
        <f>Worksheet!J19/D6</f>
        <v>0</v>
      </c>
      <c r="D6" s="13">
        <f>Worksheet!K19</f>
        <v>15</v>
      </c>
      <c r="E6" s="7"/>
      <c r="F6" s="7"/>
      <c r="G6" s="7"/>
      <c r="H6" s="7"/>
      <c r="I6" s="7"/>
      <c r="J6" s="7"/>
      <c r="K6" s="7"/>
      <c r="L6" s="7"/>
      <c r="M6" s="7"/>
      <c r="N6" s="7"/>
      <c r="O6" s="7"/>
      <c r="P6" s="7"/>
      <c r="Q6" s="7"/>
      <c r="R6" s="7"/>
      <c r="S6" s="7"/>
      <c r="T6" s="7"/>
      <c r="U6" s="7"/>
      <c r="V6" s="7"/>
      <c r="W6" s="7"/>
    </row>
    <row r="7" spans="1:23" s="4" customFormat="1" x14ac:dyDescent="0.2">
      <c r="A7" s="15" t="s">
        <v>2</v>
      </c>
      <c r="B7" s="21">
        <f>Worksheet!I23/D7</f>
        <v>0</v>
      </c>
      <c r="C7" s="21">
        <f>Worksheet!J23/D7</f>
        <v>0</v>
      </c>
      <c r="D7" s="13">
        <f>Worksheet!K23</f>
        <v>25</v>
      </c>
      <c r="E7" s="7"/>
      <c r="F7" s="7"/>
      <c r="G7" s="7"/>
      <c r="H7" s="7"/>
      <c r="I7" s="7"/>
      <c r="J7" s="7"/>
      <c r="K7" s="7"/>
      <c r="L7" s="7"/>
      <c r="M7" s="7"/>
      <c r="N7" s="7"/>
      <c r="O7" s="7"/>
      <c r="P7" s="7"/>
      <c r="Q7" s="7"/>
      <c r="R7" s="7"/>
      <c r="S7" s="7"/>
      <c r="T7" s="7"/>
      <c r="U7" s="7"/>
      <c r="V7" s="7"/>
      <c r="W7" s="7"/>
    </row>
    <row r="8" spans="1:23" s="7" customFormat="1" x14ac:dyDescent="0.2">
      <c r="A8" s="9"/>
      <c r="B8" s="9"/>
      <c r="C8" s="9"/>
      <c r="D8" s="9"/>
    </row>
    <row r="9" spans="1:23" s="7" customFormat="1" x14ac:dyDescent="0.2">
      <c r="A9" s="9"/>
      <c r="B9" s="9"/>
      <c r="C9" s="9"/>
      <c r="D9" s="9"/>
    </row>
    <row r="10" spans="1:23" s="7" customFormat="1" x14ac:dyDescent="0.2">
      <c r="A10" s="9"/>
      <c r="B10" s="9"/>
      <c r="C10" s="9"/>
      <c r="D10" s="9"/>
    </row>
    <row r="11" spans="1:23" s="7" customFormat="1" x14ac:dyDescent="0.2">
      <c r="A11" s="9"/>
      <c r="B11" s="9"/>
      <c r="C11" s="9"/>
      <c r="D11" s="9"/>
    </row>
    <row r="12" spans="1:23" s="7" customFormat="1" x14ac:dyDescent="0.2">
      <c r="A12" s="9"/>
      <c r="B12" s="9"/>
      <c r="C12" s="9"/>
      <c r="D12" s="9"/>
    </row>
    <row r="13" spans="1:23" s="7" customFormat="1" x14ac:dyDescent="0.2">
      <c r="A13" s="9"/>
      <c r="B13" s="9"/>
      <c r="C13" s="9"/>
      <c r="D13" s="9"/>
    </row>
    <row r="14" spans="1:23" s="7" customFormat="1" x14ac:dyDescent="0.2">
      <c r="A14" s="9"/>
      <c r="B14" s="9"/>
      <c r="C14" s="9"/>
      <c r="D14" s="9"/>
    </row>
    <row r="15" spans="1:23" s="7" customFormat="1" x14ac:dyDescent="0.2">
      <c r="A15" s="9"/>
      <c r="B15" s="9"/>
      <c r="C15" s="9"/>
      <c r="D15" s="9"/>
    </row>
    <row r="16" spans="1:23" s="7" customFormat="1" x14ac:dyDescent="0.2">
      <c r="A16" s="9"/>
      <c r="B16" s="9"/>
      <c r="C16" s="9"/>
      <c r="D16" s="9"/>
    </row>
    <row r="17" spans="1:4" s="7" customFormat="1" x14ac:dyDescent="0.2">
      <c r="A17" s="9"/>
      <c r="B17" s="9"/>
      <c r="C17" s="9"/>
      <c r="D17" s="9"/>
    </row>
    <row r="18" spans="1:4" s="7" customFormat="1" x14ac:dyDescent="0.2">
      <c r="A18" s="9"/>
      <c r="B18" s="9"/>
      <c r="C18" s="9"/>
      <c r="D18" s="9"/>
    </row>
    <row r="19" spans="1:4" s="7" customFormat="1" x14ac:dyDescent="0.2">
      <c r="A19" s="9"/>
      <c r="B19" s="9"/>
      <c r="C19" s="9"/>
      <c r="D19" s="9"/>
    </row>
    <row r="20" spans="1:4" s="7" customFormat="1" x14ac:dyDescent="0.2">
      <c r="A20" s="9"/>
      <c r="B20" s="9"/>
      <c r="C20" s="9"/>
      <c r="D20" s="9"/>
    </row>
    <row r="21" spans="1:4" s="7" customFormat="1" x14ac:dyDescent="0.2">
      <c r="A21" s="9"/>
      <c r="B21" s="9"/>
      <c r="C21" s="9"/>
      <c r="D21" s="9"/>
    </row>
    <row r="22" spans="1:4" s="7" customFormat="1" x14ac:dyDescent="0.2">
      <c r="A22" s="9"/>
      <c r="B22" s="9"/>
      <c r="C22" s="9"/>
      <c r="D22" s="9"/>
    </row>
    <row r="23" spans="1:4" s="7" customFormat="1" x14ac:dyDescent="0.2">
      <c r="A23" s="9"/>
      <c r="B23" s="9"/>
      <c r="C23" s="9"/>
      <c r="D23" s="9"/>
    </row>
    <row r="24" spans="1:4" s="7" customFormat="1" x14ac:dyDescent="0.2">
      <c r="A24" s="9"/>
      <c r="B24" s="9"/>
      <c r="C24" s="9"/>
      <c r="D24" s="9"/>
    </row>
    <row r="25" spans="1:4" s="7" customFormat="1" x14ac:dyDescent="0.2">
      <c r="A25" s="9"/>
      <c r="B25" s="9"/>
      <c r="C25" s="9"/>
      <c r="D25" s="9"/>
    </row>
    <row r="26" spans="1:4" s="7" customFormat="1" x14ac:dyDescent="0.2">
      <c r="A26" s="9"/>
      <c r="B26" s="9"/>
      <c r="C26" s="9"/>
      <c r="D26" s="9"/>
    </row>
    <row r="27" spans="1:4" s="7" customFormat="1" x14ac:dyDescent="0.2">
      <c r="A27" s="9"/>
      <c r="B27" s="9"/>
      <c r="C27" s="9"/>
      <c r="D27" s="9"/>
    </row>
    <row r="28" spans="1:4" s="7" customFormat="1" x14ac:dyDescent="0.2">
      <c r="A28" s="9"/>
      <c r="B28" s="9"/>
      <c r="C28" s="9"/>
      <c r="D28" s="9"/>
    </row>
    <row r="29" spans="1:4" s="7" customFormat="1" x14ac:dyDescent="0.2">
      <c r="A29" s="9"/>
      <c r="B29" s="9"/>
      <c r="C29" s="9"/>
      <c r="D29" s="9"/>
    </row>
    <row r="30" spans="1:4" s="7" customFormat="1" x14ac:dyDescent="0.2">
      <c r="A30" s="9"/>
      <c r="B30" s="9"/>
      <c r="C30" s="9"/>
      <c r="D30" s="9"/>
    </row>
    <row r="31" spans="1:4" s="7" customFormat="1" x14ac:dyDescent="0.2">
      <c r="A31" s="9"/>
      <c r="B31" s="9"/>
      <c r="C31" s="9"/>
      <c r="D31" s="9"/>
    </row>
    <row r="32" spans="1:4" s="7" customFormat="1" x14ac:dyDescent="0.2">
      <c r="A32" s="9"/>
      <c r="B32" s="9"/>
      <c r="C32" s="9"/>
      <c r="D32" s="9"/>
    </row>
    <row r="33" spans="1:4" s="7" customFormat="1" x14ac:dyDescent="0.2">
      <c r="A33" s="9"/>
      <c r="B33" s="9"/>
      <c r="C33" s="9"/>
      <c r="D33" s="9"/>
    </row>
    <row r="34" spans="1:4" s="7" customFormat="1" x14ac:dyDescent="0.2">
      <c r="A34" s="9"/>
      <c r="B34" s="9"/>
      <c r="C34" s="9"/>
      <c r="D34" s="9"/>
    </row>
    <row r="35" spans="1:4" s="7" customFormat="1" x14ac:dyDescent="0.2">
      <c r="A35" s="9"/>
      <c r="B35" s="9"/>
      <c r="C35" s="9"/>
      <c r="D35" s="9"/>
    </row>
    <row r="36" spans="1:4" s="7" customFormat="1" x14ac:dyDescent="0.2">
      <c r="A36" s="9"/>
      <c r="B36" s="9"/>
      <c r="C36" s="9"/>
      <c r="D36" s="9"/>
    </row>
    <row r="37" spans="1:4" s="7" customFormat="1" x14ac:dyDescent="0.2">
      <c r="A37" s="9"/>
      <c r="B37" s="9"/>
      <c r="C37" s="9"/>
      <c r="D37" s="9"/>
    </row>
    <row r="38" spans="1:4" s="7" customFormat="1" x14ac:dyDescent="0.2">
      <c r="A38" s="9"/>
      <c r="B38" s="9"/>
      <c r="C38" s="9"/>
      <c r="D38" s="9"/>
    </row>
    <row r="39" spans="1:4" s="7" customFormat="1" x14ac:dyDescent="0.2">
      <c r="A39" s="9"/>
      <c r="B39" s="9"/>
      <c r="C39" s="9"/>
      <c r="D39" s="9"/>
    </row>
    <row r="40" spans="1:4" s="7" customFormat="1" x14ac:dyDescent="0.2">
      <c r="A40" s="9"/>
      <c r="B40" s="9"/>
      <c r="C40" s="9"/>
      <c r="D40" s="9"/>
    </row>
    <row r="41" spans="1:4" s="7" customFormat="1" x14ac:dyDescent="0.2">
      <c r="A41" s="9"/>
      <c r="B41" s="9"/>
      <c r="C41" s="9"/>
      <c r="D41" s="9"/>
    </row>
    <row r="42" spans="1:4" s="7" customFormat="1" x14ac:dyDescent="0.2">
      <c r="A42" s="9"/>
      <c r="B42" s="9"/>
      <c r="C42" s="9"/>
      <c r="D42" s="9"/>
    </row>
    <row r="43" spans="1:4" s="7" customFormat="1" x14ac:dyDescent="0.2">
      <c r="A43" s="9"/>
      <c r="B43" s="9"/>
      <c r="C43" s="9"/>
      <c r="D43" s="9"/>
    </row>
    <row r="44" spans="1:4" s="7" customFormat="1" x14ac:dyDescent="0.2">
      <c r="A44" s="9"/>
      <c r="B44" s="9"/>
      <c r="C44" s="9"/>
      <c r="D44" s="9"/>
    </row>
    <row r="45" spans="1:4" s="7" customFormat="1" x14ac:dyDescent="0.2">
      <c r="A45" s="9"/>
      <c r="B45" s="9"/>
      <c r="C45" s="9"/>
      <c r="D45" s="9"/>
    </row>
    <row r="46" spans="1:4" s="7" customFormat="1" x14ac:dyDescent="0.2">
      <c r="A46" s="9"/>
      <c r="B46" s="9"/>
      <c r="C46" s="9"/>
      <c r="D46" s="9"/>
    </row>
    <row r="47" spans="1:4" s="7" customFormat="1" x14ac:dyDescent="0.2">
      <c r="A47" s="9"/>
      <c r="B47" s="9"/>
      <c r="C47" s="9"/>
      <c r="D47" s="9"/>
    </row>
    <row r="48" spans="1:4" s="7" customFormat="1" x14ac:dyDescent="0.2">
      <c r="A48" s="9"/>
      <c r="B48" s="9"/>
      <c r="C48" s="9"/>
      <c r="D48" s="9"/>
    </row>
    <row r="49" spans="1:4" s="7" customFormat="1" x14ac:dyDescent="0.2">
      <c r="A49" s="9"/>
      <c r="B49" s="9"/>
      <c r="C49" s="9"/>
      <c r="D49" s="9"/>
    </row>
    <row r="50" spans="1:4" s="7" customFormat="1" x14ac:dyDescent="0.2">
      <c r="A50" s="9"/>
      <c r="B50" s="9"/>
      <c r="C50" s="9"/>
      <c r="D50" s="9"/>
    </row>
    <row r="51" spans="1:4" s="7" customFormat="1" x14ac:dyDescent="0.2">
      <c r="A51" s="9"/>
      <c r="B51" s="9"/>
      <c r="C51" s="9"/>
      <c r="D51" s="9"/>
    </row>
    <row r="52" spans="1:4" s="7" customFormat="1" x14ac:dyDescent="0.2">
      <c r="A52" s="9"/>
      <c r="B52" s="9"/>
      <c r="C52" s="9"/>
      <c r="D52" s="9"/>
    </row>
    <row r="53" spans="1:4" s="7" customFormat="1" x14ac:dyDescent="0.2">
      <c r="A53" s="9"/>
      <c r="B53" s="9"/>
      <c r="C53" s="9"/>
      <c r="D53" s="9"/>
    </row>
    <row r="54" spans="1:4" s="7" customFormat="1" x14ac:dyDescent="0.2">
      <c r="A54" s="9"/>
      <c r="B54" s="9"/>
      <c r="C54" s="9"/>
      <c r="D54" s="9"/>
    </row>
    <row r="55" spans="1:4" s="7" customFormat="1" x14ac:dyDescent="0.2">
      <c r="A55" s="9"/>
      <c r="B55" s="9"/>
      <c r="C55" s="9"/>
      <c r="D55" s="9"/>
    </row>
    <row r="56" spans="1:4" s="7" customFormat="1" x14ac:dyDescent="0.2">
      <c r="A56" s="9"/>
      <c r="B56" s="9"/>
      <c r="C56" s="9"/>
      <c r="D56" s="9"/>
    </row>
    <row r="57" spans="1:4" s="7" customFormat="1" x14ac:dyDescent="0.2">
      <c r="A57" s="9"/>
      <c r="B57" s="9"/>
      <c r="C57" s="9"/>
      <c r="D57" s="9"/>
    </row>
    <row r="58" spans="1:4" s="7" customFormat="1" x14ac:dyDescent="0.2">
      <c r="A58" s="9"/>
      <c r="B58" s="9"/>
      <c r="C58" s="9"/>
      <c r="D58" s="9"/>
    </row>
    <row r="59" spans="1:4" s="7" customFormat="1" x14ac:dyDescent="0.2">
      <c r="A59" s="9"/>
      <c r="B59" s="9"/>
      <c r="C59" s="9"/>
      <c r="D59" s="9"/>
    </row>
    <row r="60" spans="1:4" s="7" customFormat="1" x14ac:dyDescent="0.2">
      <c r="A60" s="9"/>
      <c r="B60" s="9"/>
      <c r="C60" s="9"/>
      <c r="D60" s="9"/>
    </row>
    <row r="61" spans="1:4" s="7" customFormat="1" x14ac:dyDescent="0.2">
      <c r="A61" s="9"/>
      <c r="B61" s="9"/>
      <c r="C61" s="9"/>
      <c r="D61" s="9"/>
    </row>
    <row r="62" spans="1:4" s="7" customFormat="1" x14ac:dyDescent="0.2">
      <c r="A62" s="9"/>
      <c r="B62" s="9"/>
      <c r="C62" s="9"/>
      <c r="D62" s="9"/>
    </row>
    <row r="63" spans="1:4" s="7" customFormat="1" x14ac:dyDescent="0.2">
      <c r="A63" s="9"/>
      <c r="B63" s="9"/>
      <c r="C63" s="9"/>
      <c r="D63" s="9"/>
    </row>
    <row r="64" spans="1:4" s="7" customFormat="1" x14ac:dyDescent="0.2">
      <c r="A64" s="9"/>
      <c r="B64" s="9"/>
      <c r="C64" s="9"/>
      <c r="D64" s="9"/>
    </row>
    <row r="65" spans="1:4" s="7" customFormat="1" x14ac:dyDescent="0.2">
      <c r="A65" s="9"/>
      <c r="B65" s="9"/>
      <c r="C65" s="9"/>
      <c r="D65" s="9"/>
    </row>
    <row r="66" spans="1:4" s="7" customFormat="1" x14ac:dyDescent="0.2">
      <c r="A66" s="9"/>
      <c r="B66" s="9"/>
      <c r="C66" s="9"/>
      <c r="D66" s="9"/>
    </row>
    <row r="67" spans="1:4" s="7" customFormat="1" x14ac:dyDescent="0.2">
      <c r="A67" s="9"/>
      <c r="B67" s="9"/>
      <c r="C67" s="9"/>
      <c r="D67" s="9"/>
    </row>
    <row r="68" spans="1:4" s="7" customFormat="1" x14ac:dyDescent="0.2">
      <c r="A68" s="9"/>
      <c r="B68" s="9"/>
      <c r="C68" s="9"/>
      <c r="D68" s="9"/>
    </row>
    <row r="69" spans="1:4" s="7" customFormat="1" x14ac:dyDescent="0.2"/>
    <row r="70" spans="1:4" s="7" customFormat="1" x14ac:dyDescent="0.2"/>
    <row r="71" spans="1:4" s="7" customFormat="1" x14ac:dyDescent="0.2"/>
    <row r="72" spans="1:4" s="7" customFormat="1" x14ac:dyDescent="0.2"/>
    <row r="73" spans="1:4" s="7" customFormat="1" x14ac:dyDescent="0.2"/>
    <row r="74" spans="1:4" s="7" customFormat="1" x14ac:dyDescent="0.2"/>
    <row r="75" spans="1:4" s="7" customFormat="1" x14ac:dyDescent="0.2"/>
    <row r="76" spans="1:4" s="7" customFormat="1" x14ac:dyDescent="0.2"/>
    <row r="77" spans="1:4" s="7" customFormat="1" x14ac:dyDescent="0.2"/>
    <row r="78" spans="1:4" s="7" customFormat="1" x14ac:dyDescent="0.2"/>
    <row r="79" spans="1:4" s="7" customFormat="1" x14ac:dyDescent="0.2"/>
    <row r="80" spans="1:4"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sheetData>
  <pageMargins left="0.5" right="0.5" top="0.5" bottom="0.5"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abSelected="1" view="pageBreakPreview" zoomScale="80" zoomScaleNormal="100" zoomScaleSheetLayoutView="80" workbookViewId="0">
      <selection activeCell="I29" sqref="I29"/>
    </sheetView>
  </sheetViews>
  <sheetFormatPr defaultColWidth="17.140625" defaultRowHeight="12.75" x14ac:dyDescent="0.2"/>
  <cols>
    <col min="1" max="1" width="18.140625" style="2" customWidth="1"/>
    <col min="2" max="2" width="38.28515625" style="5" customWidth="1"/>
    <col min="3" max="8" width="21" customWidth="1"/>
    <col min="9" max="9" width="8.7109375" customWidth="1"/>
    <col min="10" max="10" width="7.28515625" customWidth="1"/>
    <col min="11" max="11" width="10" customWidth="1"/>
    <col min="12" max="30" width="17.140625" style="7"/>
  </cols>
  <sheetData>
    <row r="1" spans="1:30" s="3" customFormat="1" ht="25.5" x14ac:dyDescent="0.2">
      <c r="A1" s="53" t="s">
        <v>0</v>
      </c>
      <c r="B1" s="53" t="s">
        <v>30</v>
      </c>
      <c r="C1" s="91" t="s">
        <v>52</v>
      </c>
      <c r="D1" s="91"/>
      <c r="E1" s="91"/>
      <c r="F1" s="91"/>
      <c r="G1" s="91"/>
      <c r="H1" s="91"/>
      <c r="I1" s="54" t="s">
        <v>22</v>
      </c>
      <c r="J1" s="54" t="s">
        <v>48</v>
      </c>
      <c r="K1" s="55" t="s">
        <v>21</v>
      </c>
      <c r="L1" s="6"/>
      <c r="M1" s="6"/>
      <c r="N1" s="6"/>
      <c r="O1" s="6"/>
      <c r="P1" s="6"/>
      <c r="Q1" s="6"/>
      <c r="R1" s="6"/>
      <c r="S1" s="6"/>
      <c r="T1" s="6"/>
      <c r="U1" s="6"/>
      <c r="V1" s="6"/>
      <c r="W1" s="6"/>
      <c r="X1" s="6"/>
      <c r="Y1" s="6"/>
      <c r="Z1" s="6"/>
      <c r="AA1" s="6"/>
      <c r="AB1" s="6"/>
      <c r="AC1" s="6"/>
      <c r="AD1" s="6"/>
    </row>
    <row r="2" spans="1:30" s="4" customFormat="1" ht="38.25" x14ac:dyDescent="0.2">
      <c r="A2" s="20" t="s">
        <v>50</v>
      </c>
      <c r="B2" s="87" t="s">
        <v>75</v>
      </c>
      <c r="C2" s="52" t="s">
        <v>76</v>
      </c>
      <c r="D2" s="16" t="s">
        <v>77</v>
      </c>
      <c r="E2" s="16" t="s">
        <v>78</v>
      </c>
      <c r="F2" s="16" t="s">
        <v>79</v>
      </c>
      <c r="G2" s="16" t="s">
        <v>80</v>
      </c>
      <c r="H2" s="46" t="s">
        <v>81</v>
      </c>
      <c r="I2" s="13">
        <f>SUM(I3:I7)</f>
        <v>11</v>
      </c>
      <c r="J2" s="13">
        <f>SUM(J3:J7)</f>
        <v>17</v>
      </c>
      <c r="K2" s="23">
        <f>SUM(K3:K7)</f>
        <v>25</v>
      </c>
      <c r="L2" s="7"/>
      <c r="M2" s="7"/>
      <c r="N2" s="7"/>
      <c r="O2" s="7"/>
      <c r="P2" s="7"/>
      <c r="Q2" s="7"/>
      <c r="R2" s="7"/>
      <c r="S2" s="7"/>
      <c r="T2" s="7"/>
      <c r="U2" s="7"/>
      <c r="V2" s="7"/>
      <c r="W2" s="7"/>
      <c r="X2" s="7"/>
      <c r="Y2" s="7"/>
      <c r="Z2" s="7"/>
      <c r="AA2" s="7"/>
      <c r="AB2" s="7"/>
      <c r="AC2" s="7"/>
      <c r="AD2" s="7"/>
    </row>
    <row r="3" spans="1:30" ht="51" x14ac:dyDescent="0.2">
      <c r="A3" s="82" t="s">
        <v>59</v>
      </c>
      <c r="B3" s="83" t="s">
        <v>145</v>
      </c>
      <c r="C3" s="65" t="s">
        <v>154</v>
      </c>
      <c r="D3" s="65" t="s">
        <v>155</v>
      </c>
      <c r="E3" s="65" t="s">
        <v>157</v>
      </c>
      <c r="F3" s="65" t="s">
        <v>158</v>
      </c>
      <c r="G3" s="65" t="s">
        <v>64</v>
      </c>
      <c r="H3" s="65" t="s">
        <v>159</v>
      </c>
      <c r="I3" s="66">
        <v>1</v>
      </c>
      <c r="J3" s="67">
        <v>3</v>
      </c>
      <c r="K3" s="68">
        <v>5</v>
      </c>
    </row>
    <row r="4" spans="1:30" ht="63.75" x14ac:dyDescent="0.2">
      <c r="A4" s="69" t="s">
        <v>60</v>
      </c>
      <c r="B4" s="84" t="s">
        <v>144</v>
      </c>
      <c r="C4" s="70" t="s">
        <v>153</v>
      </c>
      <c r="D4" s="70" t="s">
        <v>156</v>
      </c>
      <c r="E4" s="70" t="s">
        <v>65</v>
      </c>
      <c r="F4" s="70" t="s">
        <v>66</v>
      </c>
      <c r="G4" s="70" t="s">
        <v>160</v>
      </c>
      <c r="H4" s="70" t="s">
        <v>161</v>
      </c>
      <c r="I4" s="71">
        <v>2</v>
      </c>
      <c r="J4" s="72">
        <v>3</v>
      </c>
      <c r="K4" s="73">
        <v>5</v>
      </c>
    </row>
    <row r="5" spans="1:30" ht="51" x14ac:dyDescent="0.2">
      <c r="A5" s="69" t="s">
        <v>17</v>
      </c>
      <c r="B5" s="84" t="s">
        <v>55</v>
      </c>
      <c r="C5" s="70" t="s">
        <v>152</v>
      </c>
      <c r="D5" s="70" t="s">
        <v>151</v>
      </c>
      <c r="E5" s="70" t="s">
        <v>150</v>
      </c>
      <c r="F5" s="70" t="s">
        <v>149</v>
      </c>
      <c r="G5" s="70" t="s">
        <v>68</v>
      </c>
      <c r="H5" s="70" t="s">
        <v>148</v>
      </c>
      <c r="I5" s="71">
        <v>3</v>
      </c>
      <c r="J5" s="72">
        <v>4</v>
      </c>
      <c r="K5" s="73">
        <v>5</v>
      </c>
    </row>
    <row r="6" spans="1:30" ht="76.5" x14ac:dyDescent="0.2">
      <c r="A6" s="69" t="s">
        <v>6</v>
      </c>
      <c r="B6" s="85" t="s">
        <v>69</v>
      </c>
      <c r="C6" s="70" t="s">
        <v>10</v>
      </c>
      <c r="D6" s="70" t="s">
        <v>53</v>
      </c>
      <c r="E6" s="70" t="s">
        <v>164</v>
      </c>
      <c r="F6" s="70" t="s">
        <v>163</v>
      </c>
      <c r="G6" s="70" t="s">
        <v>67</v>
      </c>
      <c r="H6" s="70" t="s">
        <v>162</v>
      </c>
      <c r="I6" s="71">
        <v>3</v>
      </c>
      <c r="J6" s="72">
        <v>4</v>
      </c>
      <c r="K6" s="73">
        <v>5</v>
      </c>
    </row>
    <row r="7" spans="1:30" ht="63.75" x14ac:dyDescent="0.2">
      <c r="A7" s="75" t="s">
        <v>70</v>
      </c>
      <c r="B7" s="86" t="s">
        <v>143</v>
      </c>
      <c r="C7" s="77" t="s">
        <v>141</v>
      </c>
      <c r="D7" s="77" t="s">
        <v>71</v>
      </c>
      <c r="E7" s="77" t="s">
        <v>72</v>
      </c>
      <c r="F7" s="77" t="s">
        <v>73</v>
      </c>
      <c r="G7" s="77" t="s">
        <v>74</v>
      </c>
      <c r="H7" s="77" t="s">
        <v>147</v>
      </c>
      <c r="I7" s="78">
        <v>2</v>
      </c>
      <c r="J7" s="79">
        <v>3</v>
      </c>
      <c r="K7" s="80">
        <v>5</v>
      </c>
    </row>
    <row r="8" spans="1:30" s="4" customFormat="1" ht="38.25" x14ac:dyDescent="0.2">
      <c r="A8" s="20" t="s">
        <v>57</v>
      </c>
      <c r="B8" s="87" t="s">
        <v>63</v>
      </c>
      <c r="C8" s="16" t="s">
        <v>76</v>
      </c>
      <c r="D8" s="16" t="s">
        <v>77</v>
      </c>
      <c r="E8" s="16" t="s">
        <v>78</v>
      </c>
      <c r="F8" s="16" t="s">
        <v>79</v>
      </c>
      <c r="G8" s="16" t="s">
        <v>80</v>
      </c>
      <c r="H8" s="46" t="s">
        <v>81</v>
      </c>
      <c r="I8" s="56">
        <f>SUM(I9:I10)</f>
        <v>2</v>
      </c>
      <c r="J8" s="56">
        <f>SUM(J9:J10)</f>
        <v>5</v>
      </c>
      <c r="K8" s="57">
        <f>SUM(K9:K10)</f>
        <v>10</v>
      </c>
      <c r="L8" s="7"/>
      <c r="M8" s="7"/>
      <c r="N8" s="7"/>
      <c r="O8" s="7"/>
      <c r="P8" s="7"/>
      <c r="Q8" s="7"/>
      <c r="R8" s="7"/>
      <c r="S8" s="7"/>
      <c r="T8" s="7"/>
      <c r="U8" s="7"/>
      <c r="V8" s="7"/>
      <c r="W8" s="7"/>
      <c r="X8" s="7"/>
      <c r="Y8" s="7"/>
      <c r="Z8" s="7"/>
      <c r="AA8" s="7"/>
      <c r="AB8" s="7"/>
      <c r="AC8" s="7"/>
      <c r="AD8" s="7"/>
    </row>
    <row r="9" spans="1:30" ht="51" x14ac:dyDescent="0.2">
      <c r="A9" s="64" t="s">
        <v>11</v>
      </c>
      <c r="B9" s="64" t="s">
        <v>82</v>
      </c>
      <c r="C9" s="65" t="s">
        <v>61</v>
      </c>
      <c r="D9" s="65" t="s">
        <v>166</v>
      </c>
      <c r="E9" s="65" t="s">
        <v>167</v>
      </c>
      <c r="F9" s="65" t="s">
        <v>31</v>
      </c>
      <c r="G9" s="65" t="s">
        <v>24</v>
      </c>
      <c r="H9" s="65" t="s">
        <v>165</v>
      </c>
      <c r="I9" s="66">
        <v>1</v>
      </c>
      <c r="J9" s="67">
        <v>3</v>
      </c>
      <c r="K9" s="68">
        <v>5</v>
      </c>
    </row>
    <row r="10" spans="1:30" ht="38.25" x14ac:dyDescent="0.2">
      <c r="A10" s="75" t="s">
        <v>35</v>
      </c>
      <c r="B10" s="75" t="s">
        <v>83</v>
      </c>
      <c r="C10" s="77" t="s">
        <v>84</v>
      </c>
      <c r="D10" s="77" t="s">
        <v>142</v>
      </c>
      <c r="E10" s="77" t="s">
        <v>27</v>
      </c>
      <c r="F10" s="77" t="s">
        <v>54</v>
      </c>
      <c r="G10" s="77" t="s">
        <v>29</v>
      </c>
      <c r="H10" s="77" t="s">
        <v>7</v>
      </c>
      <c r="I10" s="78">
        <v>1</v>
      </c>
      <c r="J10" s="79">
        <v>2</v>
      </c>
      <c r="K10" s="80">
        <v>5</v>
      </c>
    </row>
    <row r="11" spans="1:30" ht="38.25" x14ac:dyDescent="0.2">
      <c r="A11" s="20" t="s">
        <v>51</v>
      </c>
      <c r="B11" s="87" t="s">
        <v>62</v>
      </c>
      <c r="C11" s="16" t="s">
        <v>76</v>
      </c>
      <c r="D11" s="16" t="s">
        <v>77</v>
      </c>
      <c r="E11" s="16" t="s">
        <v>78</v>
      </c>
      <c r="F11" s="16" t="s">
        <v>79</v>
      </c>
      <c r="G11" s="16" t="s">
        <v>80</v>
      </c>
      <c r="H11" s="46" t="s">
        <v>81</v>
      </c>
      <c r="I11" s="60">
        <f>SUM(I12:I13)</f>
        <v>2</v>
      </c>
      <c r="J11" s="60">
        <f>SUM(J12:J13)</f>
        <v>5</v>
      </c>
      <c r="K11" s="61">
        <f>SUM(K12:K13)</f>
        <v>10</v>
      </c>
    </row>
    <row r="12" spans="1:30" ht="51" x14ac:dyDescent="0.2">
      <c r="A12" s="64" t="s">
        <v>39</v>
      </c>
      <c r="B12" s="64" t="s">
        <v>85</v>
      </c>
      <c r="C12" s="65" t="s">
        <v>175</v>
      </c>
      <c r="D12" s="65" t="s">
        <v>168</v>
      </c>
      <c r="E12" s="65" t="s">
        <v>170</v>
      </c>
      <c r="F12" s="65" t="s">
        <v>169</v>
      </c>
      <c r="G12" s="65" t="s">
        <v>171</v>
      </c>
      <c r="H12" s="65" t="s">
        <v>172</v>
      </c>
      <c r="I12" s="66">
        <v>1</v>
      </c>
      <c r="J12" s="67">
        <v>3</v>
      </c>
      <c r="K12" s="68">
        <v>5</v>
      </c>
    </row>
    <row r="13" spans="1:30" ht="51" x14ac:dyDescent="0.2">
      <c r="A13" s="75" t="s">
        <v>28</v>
      </c>
      <c r="B13" s="75" t="s">
        <v>86</v>
      </c>
      <c r="C13" s="77" t="s">
        <v>174</v>
      </c>
      <c r="D13" s="77" t="s">
        <v>173</v>
      </c>
      <c r="E13" s="77" t="s">
        <v>184</v>
      </c>
      <c r="F13" s="77" t="s">
        <v>176</v>
      </c>
      <c r="G13" s="77" t="s">
        <v>171</v>
      </c>
      <c r="H13" s="77" t="s">
        <v>146</v>
      </c>
      <c r="I13" s="78">
        <v>1</v>
      </c>
      <c r="J13" s="79">
        <v>2</v>
      </c>
      <c r="K13" s="80">
        <v>5</v>
      </c>
    </row>
    <row r="14" spans="1:30" ht="25.5" x14ac:dyDescent="0.2">
      <c r="A14" s="53" t="s">
        <v>0</v>
      </c>
      <c r="B14" s="53" t="s">
        <v>30</v>
      </c>
      <c r="C14" s="91" t="s">
        <v>52</v>
      </c>
      <c r="D14" s="91"/>
      <c r="E14" s="91"/>
      <c r="F14" s="91"/>
      <c r="G14" s="91"/>
      <c r="H14" s="91"/>
      <c r="I14" s="18" t="s">
        <v>22</v>
      </c>
      <c r="J14" s="18" t="s">
        <v>48</v>
      </c>
      <c r="K14" s="62" t="s">
        <v>21</v>
      </c>
    </row>
    <row r="15" spans="1:30" s="4" customFormat="1" ht="38.25" x14ac:dyDescent="0.2">
      <c r="A15" s="20" t="s">
        <v>45</v>
      </c>
      <c r="B15" s="87" t="s">
        <v>87</v>
      </c>
      <c r="C15" s="52" t="s">
        <v>76</v>
      </c>
      <c r="D15" s="16" t="s">
        <v>77</v>
      </c>
      <c r="E15" s="16" t="s">
        <v>78</v>
      </c>
      <c r="F15" s="16" t="s">
        <v>79</v>
      </c>
      <c r="G15" s="16" t="s">
        <v>80</v>
      </c>
      <c r="H15" s="46" t="s">
        <v>81</v>
      </c>
      <c r="I15" s="56">
        <f>SUM(I16:I18)</f>
        <v>0</v>
      </c>
      <c r="J15" s="56">
        <f>SUM(J16:J18)</f>
        <v>0</v>
      </c>
      <c r="K15" s="57">
        <f>SUM(K16:K18)</f>
        <v>15</v>
      </c>
      <c r="L15" s="7"/>
      <c r="M15" s="7"/>
      <c r="N15" s="7"/>
      <c r="O15" s="7"/>
      <c r="P15" s="7"/>
      <c r="Q15" s="7"/>
      <c r="R15" s="7"/>
      <c r="S15" s="7"/>
      <c r="T15" s="7"/>
      <c r="U15" s="7"/>
      <c r="V15" s="7"/>
      <c r="W15" s="7"/>
      <c r="X15" s="7"/>
      <c r="Y15" s="7"/>
      <c r="Z15" s="7"/>
      <c r="AA15" s="7"/>
      <c r="AB15" s="7"/>
      <c r="AC15" s="7"/>
      <c r="AD15" s="7"/>
    </row>
    <row r="16" spans="1:30" ht="89.25" x14ac:dyDescent="0.2">
      <c r="A16" s="64" t="s">
        <v>89</v>
      </c>
      <c r="B16" s="64" t="s">
        <v>106</v>
      </c>
      <c r="C16" s="65" t="s">
        <v>102</v>
      </c>
      <c r="D16" s="65" t="s">
        <v>103</v>
      </c>
      <c r="E16" s="65" t="s">
        <v>104</v>
      </c>
      <c r="F16" s="65" t="s">
        <v>98</v>
      </c>
      <c r="G16" s="65" t="s">
        <v>100</v>
      </c>
      <c r="H16" s="65" t="s">
        <v>101</v>
      </c>
      <c r="I16" s="66">
        <v>0</v>
      </c>
      <c r="J16" s="67">
        <v>0</v>
      </c>
      <c r="K16" s="68">
        <v>5</v>
      </c>
    </row>
    <row r="17" spans="1:30" ht="63.75" x14ac:dyDescent="0.2">
      <c r="A17" s="69" t="s">
        <v>97</v>
      </c>
      <c r="B17" s="69" t="s">
        <v>105</v>
      </c>
      <c r="C17" s="70" t="s">
        <v>93</v>
      </c>
      <c r="D17" s="70" t="s">
        <v>90</v>
      </c>
      <c r="E17" s="70" t="s">
        <v>91</v>
      </c>
      <c r="F17" s="70" t="s">
        <v>99</v>
      </c>
      <c r="G17" s="70" t="s">
        <v>177</v>
      </c>
      <c r="H17" s="70" t="s">
        <v>112</v>
      </c>
      <c r="I17" s="71">
        <v>0</v>
      </c>
      <c r="J17" s="72">
        <v>0</v>
      </c>
      <c r="K17" s="73">
        <v>5</v>
      </c>
    </row>
    <row r="18" spans="1:30" ht="51" x14ac:dyDescent="0.2">
      <c r="A18" s="75" t="s">
        <v>88</v>
      </c>
      <c r="B18" s="75" t="s">
        <v>107</v>
      </c>
      <c r="C18" s="77" t="s">
        <v>92</v>
      </c>
      <c r="D18" s="77" t="s">
        <v>179</v>
      </c>
      <c r="E18" s="77" t="s">
        <v>94</v>
      </c>
      <c r="F18" s="77" t="s">
        <v>178</v>
      </c>
      <c r="G18" s="77" t="s">
        <v>95</v>
      </c>
      <c r="H18" s="77" t="s">
        <v>96</v>
      </c>
      <c r="I18" s="78">
        <v>0</v>
      </c>
      <c r="J18" s="79">
        <v>0</v>
      </c>
      <c r="K18" s="80">
        <v>5</v>
      </c>
    </row>
    <row r="19" spans="1:30" s="4" customFormat="1" ht="38.25" x14ac:dyDescent="0.2">
      <c r="A19" s="20" t="s">
        <v>49</v>
      </c>
      <c r="B19" s="87" t="s">
        <v>108</v>
      </c>
      <c r="C19" s="52" t="s">
        <v>76</v>
      </c>
      <c r="D19" s="16" t="s">
        <v>77</v>
      </c>
      <c r="E19" s="16" t="s">
        <v>78</v>
      </c>
      <c r="F19" s="16" t="s">
        <v>79</v>
      </c>
      <c r="G19" s="16" t="s">
        <v>80</v>
      </c>
      <c r="H19" s="46" t="s">
        <v>81</v>
      </c>
      <c r="I19" s="63">
        <f>SUM(I20:I22)</f>
        <v>0</v>
      </c>
      <c r="J19" s="60">
        <f>SUM(J20:J22)</f>
        <v>0</v>
      </c>
      <c r="K19" s="61">
        <f>SUM(K20:K22)</f>
        <v>15</v>
      </c>
      <c r="L19" s="7"/>
      <c r="M19" s="7"/>
      <c r="N19" s="7"/>
      <c r="O19" s="7"/>
      <c r="P19" s="7"/>
      <c r="Q19" s="7"/>
      <c r="R19" s="7"/>
      <c r="S19" s="7"/>
      <c r="T19" s="7"/>
      <c r="U19" s="7"/>
      <c r="V19" s="7"/>
      <c r="W19" s="7"/>
      <c r="X19" s="7"/>
      <c r="Y19" s="7"/>
      <c r="Z19" s="7"/>
      <c r="AA19" s="7"/>
      <c r="AB19" s="7"/>
      <c r="AC19" s="7"/>
      <c r="AD19" s="7"/>
    </row>
    <row r="20" spans="1:30" ht="54.75" customHeight="1" x14ac:dyDescent="0.2">
      <c r="A20" s="64" t="s">
        <v>20</v>
      </c>
      <c r="B20" s="81" t="s">
        <v>109</v>
      </c>
      <c r="C20" s="65" t="s">
        <v>4</v>
      </c>
      <c r="D20" s="65" t="s">
        <v>19</v>
      </c>
      <c r="E20" s="77" t="s">
        <v>185</v>
      </c>
      <c r="F20" s="65" t="s">
        <v>3</v>
      </c>
      <c r="G20" s="65" t="s">
        <v>136</v>
      </c>
      <c r="H20" s="65" t="s">
        <v>133</v>
      </c>
      <c r="I20" s="66">
        <v>0</v>
      </c>
      <c r="J20" s="67">
        <v>0</v>
      </c>
      <c r="K20" s="68">
        <v>5</v>
      </c>
    </row>
    <row r="21" spans="1:30" ht="51" x14ac:dyDescent="0.2">
      <c r="A21" s="69" t="s">
        <v>5</v>
      </c>
      <c r="B21" s="74" t="s">
        <v>110</v>
      </c>
      <c r="C21" s="70" t="s">
        <v>113</v>
      </c>
      <c r="D21" s="70" t="s">
        <v>138</v>
      </c>
      <c r="E21" s="77" t="s">
        <v>186</v>
      </c>
      <c r="F21" s="70" t="s">
        <v>135</v>
      </c>
      <c r="G21" s="70" t="s">
        <v>137</v>
      </c>
      <c r="H21" s="70" t="s">
        <v>132</v>
      </c>
      <c r="I21" s="71">
        <v>0</v>
      </c>
      <c r="J21" s="72">
        <v>0</v>
      </c>
      <c r="K21" s="73">
        <v>5</v>
      </c>
    </row>
    <row r="22" spans="1:30" ht="51" x14ac:dyDescent="0.2">
      <c r="A22" s="75" t="s">
        <v>16</v>
      </c>
      <c r="B22" s="76" t="s">
        <v>111</v>
      </c>
      <c r="C22" s="77" t="s">
        <v>14</v>
      </c>
      <c r="D22" s="77" t="s">
        <v>9</v>
      </c>
      <c r="E22" s="77" t="s">
        <v>187</v>
      </c>
      <c r="F22" s="77" t="s">
        <v>43</v>
      </c>
      <c r="G22" s="77" t="s">
        <v>134</v>
      </c>
      <c r="H22" s="77" t="s">
        <v>131</v>
      </c>
      <c r="I22" s="78">
        <v>0</v>
      </c>
      <c r="J22" s="79">
        <v>0</v>
      </c>
      <c r="K22" s="80">
        <v>5</v>
      </c>
    </row>
    <row r="23" spans="1:30" s="4" customFormat="1" ht="38.25" x14ac:dyDescent="0.2">
      <c r="A23" s="20" t="s">
        <v>2</v>
      </c>
      <c r="B23" s="20" t="s">
        <v>114</v>
      </c>
      <c r="C23" s="52" t="s">
        <v>76</v>
      </c>
      <c r="D23" s="16" t="s">
        <v>77</v>
      </c>
      <c r="E23" s="16" t="s">
        <v>78</v>
      </c>
      <c r="F23" s="16" t="s">
        <v>79</v>
      </c>
      <c r="G23" s="16" t="s">
        <v>80</v>
      </c>
      <c r="H23" s="46" t="s">
        <v>81</v>
      </c>
      <c r="I23" s="60">
        <f>SUM(I24:I28)</f>
        <v>0</v>
      </c>
      <c r="J23" s="60">
        <f>SUM(J24:J28)</f>
        <v>0</v>
      </c>
      <c r="K23" s="61">
        <f>SUM(K24:K28)</f>
        <v>25</v>
      </c>
      <c r="L23" s="7"/>
      <c r="M23" s="7"/>
      <c r="N23" s="7"/>
      <c r="O23" s="7"/>
      <c r="P23" s="7"/>
      <c r="Q23" s="7"/>
      <c r="R23" s="7"/>
      <c r="S23" s="7"/>
      <c r="T23" s="7"/>
      <c r="U23" s="7"/>
      <c r="V23" s="7"/>
      <c r="W23" s="7"/>
      <c r="X23" s="7"/>
      <c r="Y23" s="7"/>
      <c r="Z23" s="7"/>
      <c r="AA23" s="7"/>
      <c r="AB23" s="7"/>
      <c r="AC23" s="7"/>
      <c r="AD23" s="7"/>
    </row>
    <row r="24" spans="1:30" ht="63.75" x14ac:dyDescent="0.2">
      <c r="A24" s="64" t="s">
        <v>42</v>
      </c>
      <c r="B24" s="64" t="s">
        <v>115</v>
      </c>
      <c r="C24" s="65" t="s">
        <v>15</v>
      </c>
      <c r="D24" s="65" t="s">
        <v>25</v>
      </c>
      <c r="E24" s="65" t="s">
        <v>36</v>
      </c>
      <c r="F24" s="65" t="s">
        <v>13</v>
      </c>
      <c r="G24" s="65" t="s">
        <v>33</v>
      </c>
      <c r="H24" s="65" t="s">
        <v>125</v>
      </c>
      <c r="I24" s="66">
        <v>0</v>
      </c>
      <c r="J24" s="67">
        <v>0</v>
      </c>
      <c r="K24" s="68">
        <v>5</v>
      </c>
    </row>
    <row r="25" spans="1:30" ht="51" x14ac:dyDescent="0.2">
      <c r="A25" s="69" t="s">
        <v>58</v>
      </c>
      <c r="B25" s="69" t="s">
        <v>116</v>
      </c>
      <c r="C25" s="70" t="s">
        <v>18</v>
      </c>
      <c r="D25" s="70" t="s">
        <v>123</v>
      </c>
      <c r="E25" s="70" t="s">
        <v>124</v>
      </c>
      <c r="F25" s="70" t="s">
        <v>8</v>
      </c>
      <c r="G25" s="70" t="s">
        <v>44</v>
      </c>
      <c r="H25" s="70" t="s">
        <v>122</v>
      </c>
      <c r="I25" s="71">
        <v>0</v>
      </c>
      <c r="J25" s="72">
        <v>0</v>
      </c>
      <c r="K25" s="73">
        <v>5</v>
      </c>
    </row>
    <row r="26" spans="1:30" ht="65.25" customHeight="1" x14ac:dyDescent="0.2">
      <c r="A26" s="69" t="s">
        <v>38</v>
      </c>
      <c r="B26" s="74" t="s">
        <v>117</v>
      </c>
      <c r="C26" s="70" t="s">
        <v>23</v>
      </c>
      <c r="D26" s="70" t="s">
        <v>56</v>
      </c>
      <c r="E26" s="70" t="s">
        <v>46</v>
      </c>
      <c r="F26" s="70" t="s">
        <v>120</v>
      </c>
      <c r="G26" s="70" t="s">
        <v>128</v>
      </c>
      <c r="H26" s="70" t="s">
        <v>130</v>
      </c>
      <c r="I26" s="71">
        <v>0</v>
      </c>
      <c r="J26" s="72">
        <v>0</v>
      </c>
      <c r="K26" s="73">
        <v>5</v>
      </c>
    </row>
    <row r="27" spans="1:30" ht="51" x14ac:dyDescent="0.2">
      <c r="A27" s="69" t="s">
        <v>32</v>
      </c>
      <c r="B27" s="74" t="s">
        <v>118</v>
      </c>
      <c r="C27" s="70" t="s">
        <v>34</v>
      </c>
      <c r="D27" s="70" t="s">
        <v>12</v>
      </c>
      <c r="E27" s="70" t="s">
        <v>26</v>
      </c>
      <c r="F27" s="70" t="s">
        <v>127</v>
      </c>
      <c r="G27" s="70" t="s">
        <v>129</v>
      </c>
      <c r="H27" s="70" t="s">
        <v>126</v>
      </c>
      <c r="I27" s="71">
        <v>0</v>
      </c>
      <c r="J27" s="72">
        <v>0</v>
      </c>
      <c r="K27" s="73">
        <v>5</v>
      </c>
    </row>
    <row r="28" spans="1:30" ht="38.25" x14ac:dyDescent="0.2">
      <c r="A28" s="75" t="s">
        <v>37</v>
      </c>
      <c r="B28" s="76" t="s">
        <v>119</v>
      </c>
      <c r="C28" s="77" t="s">
        <v>41</v>
      </c>
      <c r="D28" s="77" t="s">
        <v>180</v>
      </c>
      <c r="E28" s="77" t="s">
        <v>181</v>
      </c>
      <c r="F28" s="77" t="s">
        <v>182</v>
      </c>
      <c r="G28" s="77" t="s">
        <v>183</v>
      </c>
      <c r="H28" s="77" t="s">
        <v>121</v>
      </c>
      <c r="I28" s="78">
        <v>0</v>
      </c>
      <c r="J28" s="79">
        <v>0</v>
      </c>
      <c r="K28" s="80">
        <v>5</v>
      </c>
    </row>
    <row r="29" spans="1:30" s="8" customFormat="1" ht="30.75" customHeight="1" x14ac:dyDescent="0.2">
      <c r="A29" s="41" t="s">
        <v>40</v>
      </c>
      <c r="B29" s="92" t="s">
        <v>47</v>
      </c>
      <c r="C29" s="93"/>
      <c r="D29" s="93"/>
      <c r="E29" s="93"/>
      <c r="F29" s="93"/>
      <c r="G29" s="93"/>
      <c r="H29" s="93"/>
      <c r="I29" s="58">
        <f>I2+I8+I15+I19+I23+I11</f>
        <v>15</v>
      </c>
      <c r="J29" s="58">
        <f>J2+J8+J15+J19+J23+J11</f>
        <v>27</v>
      </c>
      <c r="K29" s="59">
        <f>K2+K8+K15+K19+K23+K11</f>
        <v>100</v>
      </c>
      <c r="L29" s="7"/>
      <c r="M29" s="7"/>
      <c r="N29" s="7"/>
      <c r="O29" s="7"/>
      <c r="P29" s="7"/>
      <c r="Q29" s="7"/>
      <c r="R29" s="7"/>
      <c r="S29" s="7"/>
      <c r="T29" s="7"/>
      <c r="U29" s="7"/>
      <c r="V29" s="7"/>
      <c r="W29" s="7"/>
      <c r="X29" s="7"/>
      <c r="Y29" s="7"/>
      <c r="Z29" s="7"/>
      <c r="AA29" s="7"/>
      <c r="AB29" s="7"/>
      <c r="AC29" s="7"/>
      <c r="AD29" s="7"/>
    </row>
    <row r="30" spans="1:30" s="7" customFormat="1" x14ac:dyDescent="0.2">
      <c r="A30" s="9"/>
      <c r="B30" s="10"/>
      <c r="C30" s="9"/>
      <c r="D30" s="9"/>
      <c r="E30" s="9"/>
      <c r="F30" s="9"/>
      <c r="G30" s="9"/>
      <c r="H30" s="9"/>
      <c r="I30" s="9"/>
      <c r="J30" s="9"/>
      <c r="K30" s="9"/>
    </row>
    <row r="31" spans="1:30" s="7" customFormat="1" x14ac:dyDescent="0.2">
      <c r="A31" s="9"/>
      <c r="B31" s="10"/>
      <c r="C31" s="9"/>
      <c r="D31" s="9"/>
      <c r="E31" s="9"/>
      <c r="F31" s="9"/>
      <c r="G31" s="9"/>
      <c r="H31" s="9"/>
      <c r="I31" s="9"/>
      <c r="J31" s="9"/>
      <c r="K31" s="9"/>
    </row>
    <row r="32" spans="1:30" s="7" customFormat="1" x14ac:dyDescent="0.2">
      <c r="A32" s="9"/>
      <c r="B32" s="10"/>
      <c r="C32" s="9"/>
      <c r="D32" s="9"/>
      <c r="E32" s="9"/>
      <c r="F32" s="9"/>
      <c r="G32" s="9"/>
      <c r="H32" s="9"/>
      <c r="I32" s="9"/>
      <c r="J32" s="9"/>
      <c r="K32" s="9"/>
    </row>
    <row r="33" spans="1:11" s="7" customFormat="1" x14ac:dyDescent="0.2">
      <c r="A33" s="9"/>
      <c r="B33" s="10"/>
      <c r="C33" s="9"/>
      <c r="D33" s="9"/>
      <c r="E33" s="9"/>
      <c r="F33" s="9"/>
      <c r="G33" s="9"/>
      <c r="H33" s="9"/>
      <c r="I33" s="9"/>
      <c r="J33" s="9"/>
      <c r="K33" s="9"/>
    </row>
    <row r="34" spans="1:11" s="7" customFormat="1" x14ac:dyDescent="0.2">
      <c r="A34" s="9"/>
      <c r="B34" s="10"/>
      <c r="C34" s="9"/>
      <c r="D34" s="9"/>
      <c r="E34" s="9"/>
      <c r="F34" s="9"/>
      <c r="G34" s="9"/>
      <c r="H34" s="9"/>
      <c r="I34" s="9"/>
      <c r="J34" s="9"/>
      <c r="K34" s="9"/>
    </row>
    <row r="35" spans="1:11" s="7" customFormat="1" x14ac:dyDescent="0.2">
      <c r="A35" s="9"/>
      <c r="B35" s="10"/>
      <c r="C35" s="9"/>
      <c r="D35" s="9"/>
      <c r="E35" s="9"/>
      <c r="F35" s="9"/>
      <c r="G35" s="9"/>
      <c r="H35" s="9"/>
      <c r="I35" s="9"/>
      <c r="J35" s="9"/>
      <c r="K35" s="9"/>
    </row>
    <row r="36" spans="1:11" s="7" customFormat="1" x14ac:dyDescent="0.2">
      <c r="A36" s="9"/>
      <c r="B36" s="10"/>
      <c r="C36" s="9"/>
      <c r="D36" s="9"/>
      <c r="E36" s="9"/>
      <c r="F36" s="9"/>
      <c r="G36" s="9"/>
      <c r="H36" s="9"/>
      <c r="I36" s="9"/>
      <c r="J36" s="9"/>
      <c r="K36" s="9"/>
    </row>
    <row r="37" spans="1:11" s="7" customFormat="1" x14ac:dyDescent="0.2">
      <c r="A37" s="9"/>
      <c r="B37" s="10"/>
      <c r="C37" s="9"/>
      <c r="D37" s="9"/>
      <c r="E37" s="9"/>
      <c r="F37" s="9"/>
      <c r="G37" s="9"/>
      <c r="H37" s="9"/>
      <c r="I37" s="9"/>
      <c r="J37" s="9"/>
      <c r="K37" s="9"/>
    </row>
    <row r="38" spans="1:11" s="7" customFormat="1" x14ac:dyDescent="0.2">
      <c r="A38" s="9"/>
      <c r="B38" s="10"/>
      <c r="C38" s="9"/>
      <c r="D38" s="9"/>
      <c r="E38" s="9"/>
      <c r="F38" s="9"/>
      <c r="G38" s="9"/>
      <c r="H38" s="9"/>
      <c r="I38" s="9"/>
      <c r="J38" s="9"/>
      <c r="K38" s="9"/>
    </row>
    <row r="39" spans="1:11" s="7" customFormat="1" x14ac:dyDescent="0.2">
      <c r="A39" s="9"/>
      <c r="B39" s="10"/>
      <c r="C39" s="9"/>
      <c r="D39" s="9"/>
      <c r="E39" s="9"/>
      <c r="F39" s="9"/>
      <c r="G39" s="9"/>
      <c r="H39" s="9"/>
      <c r="I39" s="9"/>
      <c r="J39" s="9"/>
      <c r="K39" s="9"/>
    </row>
    <row r="40" spans="1:11" s="7" customFormat="1" x14ac:dyDescent="0.2">
      <c r="A40" s="9"/>
      <c r="B40" s="10"/>
      <c r="C40" s="9"/>
      <c r="D40" s="9"/>
      <c r="E40" s="9"/>
      <c r="F40" s="9"/>
      <c r="G40" s="9"/>
      <c r="H40" s="9"/>
      <c r="I40" s="9"/>
      <c r="J40" s="9"/>
      <c r="K40" s="9"/>
    </row>
    <row r="41" spans="1:11" s="7" customFormat="1" x14ac:dyDescent="0.2">
      <c r="A41" s="9"/>
      <c r="B41" s="10"/>
      <c r="C41" s="9"/>
      <c r="D41" s="9"/>
      <c r="E41" s="9"/>
      <c r="F41" s="9"/>
      <c r="G41" s="9"/>
      <c r="H41" s="9"/>
      <c r="I41" s="9"/>
      <c r="J41" s="9"/>
      <c r="K41" s="9"/>
    </row>
    <row r="42" spans="1:11" s="7" customFormat="1" x14ac:dyDescent="0.2">
      <c r="A42" s="9"/>
      <c r="B42" s="10"/>
      <c r="C42" s="9"/>
      <c r="D42" s="9"/>
      <c r="E42" s="9"/>
      <c r="F42" s="9"/>
      <c r="G42" s="9"/>
      <c r="H42" s="9"/>
      <c r="I42" s="9"/>
      <c r="J42" s="9"/>
      <c r="K42" s="9"/>
    </row>
    <row r="43" spans="1:11" s="7" customFormat="1" x14ac:dyDescent="0.2">
      <c r="A43" s="9"/>
      <c r="B43" s="10"/>
      <c r="C43" s="9"/>
      <c r="D43" s="9"/>
      <c r="E43" s="9"/>
      <c r="F43" s="9"/>
      <c r="G43" s="9"/>
      <c r="H43" s="9"/>
      <c r="I43" s="9"/>
      <c r="J43" s="9"/>
      <c r="K43" s="9"/>
    </row>
    <row r="44" spans="1:11" s="7" customFormat="1" x14ac:dyDescent="0.2">
      <c r="A44" s="9"/>
      <c r="B44" s="10"/>
      <c r="C44" s="9"/>
      <c r="D44" s="9"/>
      <c r="E44" s="9"/>
      <c r="F44" s="9"/>
      <c r="G44" s="9"/>
      <c r="H44" s="9"/>
      <c r="I44" s="9"/>
      <c r="J44" s="9"/>
      <c r="K44" s="9"/>
    </row>
    <row r="45" spans="1:11" s="7" customFormat="1" x14ac:dyDescent="0.2">
      <c r="A45" s="9"/>
      <c r="B45" s="10"/>
      <c r="C45" s="9"/>
      <c r="D45" s="9"/>
      <c r="E45" s="9"/>
      <c r="F45" s="9"/>
      <c r="G45" s="9"/>
      <c r="H45" s="9"/>
      <c r="I45" s="9"/>
      <c r="J45" s="9"/>
      <c r="K45" s="9"/>
    </row>
    <row r="46" spans="1:11" s="7" customFormat="1" x14ac:dyDescent="0.2">
      <c r="A46" s="9"/>
      <c r="B46" s="10"/>
      <c r="C46" s="9"/>
      <c r="D46" s="9"/>
      <c r="E46" s="9"/>
      <c r="F46" s="9"/>
      <c r="G46" s="9"/>
      <c r="H46" s="9"/>
      <c r="I46" s="9"/>
      <c r="J46" s="9"/>
      <c r="K46" s="9"/>
    </row>
    <row r="47" spans="1:11" s="7" customFormat="1" x14ac:dyDescent="0.2">
      <c r="A47" s="9"/>
      <c r="B47" s="10"/>
      <c r="C47" s="9"/>
      <c r="D47" s="9"/>
      <c r="E47" s="9"/>
      <c r="F47" s="9"/>
      <c r="G47" s="9"/>
      <c r="H47" s="9"/>
      <c r="I47" s="9"/>
      <c r="J47" s="9"/>
      <c r="K47" s="9"/>
    </row>
    <row r="48" spans="1:11" s="7" customFormat="1" x14ac:dyDescent="0.2">
      <c r="A48" s="9"/>
      <c r="B48" s="10"/>
      <c r="C48" s="9"/>
      <c r="D48" s="9"/>
      <c r="E48" s="9"/>
      <c r="F48" s="9"/>
      <c r="G48" s="9"/>
      <c r="H48" s="9"/>
      <c r="I48" s="9"/>
      <c r="J48" s="9"/>
      <c r="K48" s="9"/>
    </row>
    <row r="49" spans="1:11" s="7" customFormat="1" x14ac:dyDescent="0.2">
      <c r="A49" s="9"/>
      <c r="B49" s="10"/>
      <c r="C49" s="9"/>
      <c r="D49" s="9"/>
      <c r="E49" s="9"/>
      <c r="F49" s="9"/>
      <c r="G49" s="9"/>
      <c r="H49" s="9"/>
      <c r="I49" s="9"/>
      <c r="J49" s="9"/>
      <c r="K49" s="9"/>
    </row>
    <row r="50" spans="1:11" s="7" customFormat="1" x14ac:dyDescent="0.2">
      <c r="A50" s="9"/>
      <c r="B50" s="10"/>
      <c r="C50" s="9"/>
      <c r="D50" s="9"/>
      <c r="E50" s="9"/>
      <c r="F50" s="9"/>
      <c r="G50" s="9"/>
      <c r="H50" s="9"/>
      <c r="I50" s="9"/>
      <c r="J50" s="9"/>
      <c r="K50" s="9"/>
    </row>
    <row r="51" spans="1:11" s="7" customFormat="1" x14ac:dyDescent="0.2">
      <c r="A51" s="9"/>
      <c r="B51" s="10"/>
      <c r="C51" s="9"/>
      <c r="D51" s="9"/>
      <c r="E51" s="9"/>
      <c r="F51" s="9"/>
      <c r="G51" s="9"/>
      <c r="H51" s="9"/>
      <c r="I51" s="9"/>
      <c r="J51" s="9"/>
      <c r="K51" s="9"/>
    </row>
    <row r="52" spans="1:11" s="7" customFormat="1" x14ac:dyDescent="0.2">
      <c r="A52" s="9"/>
      <c r="B52" s="10"/>
      <c r="C52" s="9"/>
      <c r="D52" s="9"/>
      <c r="E52" s="9"/>
      <c r="F52" s="9"/>
      <c r="G52" s="9"/>
      <c r="H52" s="9"/>
      <c r="I52" s="9"/>
      <c r="J52" s="9"/>
      <c r="K52" s="9"/>
    </row>
    <row r="53" spans="1:11" s="7" customFormat="1" x14ac:dyDescent="0.2">
      <c r="A53" s="9"/>
      <c r="B53" s="10"/>
      <c r="C53" s="9"/>
      <c r="D53" s="9"/>
      <c r="E53" s="9"/>
      <c r="F53" s="9"/>
      <c r="G53" s="9"/>
      <c r="H53" s="9"/>
      <c r="I53" s="9"/>
      <c r="J53" s="9"/>
      <c r="K53" s="9"/>
    </row>
    <row r="54" spans="1:11" s="7" customFormat="1" x14ac:dyDescent="0.2">
      <c r="A54" s="9"/>
      <c r="B54" s="10"/>
      <c r="C54" s="9"/>
      <c r="D54" s="9"/>
      <c r="E54" s="9"/>
      <c r="F54" s="9"/>
      <c r="G54" s="9"/>
      <c r="H54" s="9"/>
      <c r="I54" s="9"/>
      <c r="J54" s="9"/>
      <c r="K54" s="9"/>
    </row>
    <row r="55" spans="1:11" s="7" customFormat="1" x14ac:dyDescent="0.2">
      <c r="A55" s="9"/>
      <c r="B55" s="10"/>
      <c r="C55" s="9"/>
      <c r="D55" s="9"/>
      <c r="E55" s="9"/>
      <c r="F55" s="9"/>
      <c r="G55" s="9"/>
      <c r="H55" s="9"/>
      <c r="I55" s="9"/>
      <c r="J55" s="9"/>
      <c r="K55" s="9"/>
    </row>
    <row r="56" spans="1:11" s="7" customFormat="1" x14ac:dyDescent="0.2">
      <c r="A56" s="9"/>
      <c r="B56" s="10"/>
      <c r="C56" s="9"/>
      <c r="D56" s="9"/>
      <c r="E56" s="9"/>
      <c r="F56" s="9"/>
      <c r="G56" s="9"/>
      <c r="H56" s="9"/>
      <c r="I56" s="9"/>
      <c r="J56" s="9"/>
      <c r="K56" s="9"/>
    </row>
    <row r="57" spans="1:11" s="7" customFormat="1" x14ac:dyDescent="0.2">
      <c r="A57" s="9"/>
      <c r="B57" s="10"/>
      <c r="C57" s="9"/>
      <c r="D57" s="9"/>
      <c r="E57" s="9"/>
      <c r="F57" s="9"/>
      <c r="G57" s="9"/>
      <c r="H57" s="9"/>
      <c r="I57" s="9"/>
      <c r="J57" s="9"/>
      <c r="K57" s="9"/>
    </row>
    <row r="58" spans="1:11" s="7" customFormat="1" x14ac:dyDescent="0.2">
      <c r="A58" s="9"/>
      <c r="B58" s="10"/>
      <c r="C58" s="9"/>
      <c r="D58" s="9"/>
      <c r="E58" s="9"/>
      <c r="F58" s="9"/>
      <c r="G58" s="9"/>
      <c r="H58" s="9"/>
      <c r="I58" s="9"/>
      <c r="J58" s="9"/>
      <c r="K58" s="9"/>
    </row>
    <row r="59" spans="1:11" s="7" customFormat="1" x14ac:dyDescent="0.2">
      <c r="A59" s="9"/>
      <c r="B59" s="10"/>
      <c r="C59" s="9"/>
      <c r="D59" s="9"/>
      <c r="E59" s="9"/>
      <c r="F59" s="9"/>
      <c r="G59" s="9"/>
      <c r="H59" s="9"/>
      <c r="I59" s="9"/>
      <c r="J59" s="9"/>
      <c r="K59" s="9"/>
    </row>
    <row r="60" spans="1:11" s="7" customFormat="1" x14ac:dyDescent="0.2">
      <c r="A60" s="9"/>
      <c r="B60" s="10"/>
      <c r="C60" s="9"/>
      <c r="D60" s="9"/>
      <c r="E60" s="9"/>
      <c r="F60" s="9"/>
      <c r="G60" s="9"/>
      <c r="H60" s="9"/>
      <c r="I60" s="9"/>
      <c r="J60" s="9"/>
      <c r="K60" s="9"/>
    </row>
    <row r="61" spans="1:11" s="7" customFormat="1" x14ac:dyDescent="0.2">
      <c r="A61" s="9"/>
      <c r="B61" s="10"/>
      <c r="C61" s="9"/>
      <c r="D61" s="9"/>
      <c r="E61" s="9"/>
      <c r="F61" s="9"/>
      <c r="G61" s="9"/>
      <c r="H61" s="9"/>
      <c r="I61" s="9"/>
      <c r="J61" s="9"/>
      <c r="K61" s="9"/>
    </row>
    <row r="62" spans="1:11" s="7" customFormat="1" x14ac:dyDescent="0.2">
      <c r="A62" s="9"/>
      <c r="B62" s="10"/>
      <c r="C62" s="9"/>
      <c r="D62" s="9"/>
      <c r="E62" s="9"/>
      <c r="F62" s="9"/>
      <c r="G62" s="9"/>
      <c r="H62" s="9"/>
      <c r="I62" s="9"/>
      <c r="J62" s="9"/>
      <c r="K62" s="9"/>
    </row>
    <row r="63" spans="1:11" s="7" customFormat="1" x14ac:dyDescent="0.2">
      <c r="A63" s="9"/>
      <c r="B63" s="10"/>
      <c r="C63" s="9"/>
      <c r="D63" s="9"/>
      <c r="E63" s="9"/>
      <c r="F63" s="9"/>
      <c r="G63" s="9"/>
      <c r="H63" s="9"/>
      <c r="I63" s="9"/>
      <c r="J63" s="9"/>
      <c r="K63" s="9"/>
    </row>
    <row r="64" spans="1:11" s="7" customFormat="1" x14ac:dyDescent="0.2">
      <c r="A64" s="9"/>
      <c r="B64" s="10"/>
      <c r="C64" s="9"/>
      <c r="D64" s="9"/>
      <c r="E64" s="9"/>
      <c r="F64" s="9"/>
      <c r="G64" s="9"/>
      <c r="H64" s="9"/>
      <c r="I64" s="9"/>
      <c r="J64" s="9"/>
      <c r="K64" s="9"/>
    </row>
    <row r="65" spans="1:11" s="7" customFormat="1" x14ac:dyDescent="0.2">
      <c r="A65" s="9"/>
      <c r="B65" s="10"/>
      <c r="C65" s="9"/>
      <c r="D65" s="9"/>
      <c r="E65" s="9"/>
      <c r="F65" s="9"/>
      <c r="G65" s="9"/>
      <c r="H65" s="9"/>
      <c r="I65" s="9"/>
      <c r="J65" s="9"/>
      <c r="K65" s="9"/>
    </row>
    <row r="66" spans="1:11" s="7" customFormat="1" x14ac:dyDescent="0.2">
      <c r="A66" s="9"/>
      <c r="B66" s="10"/>
      <c r="C66" s="9"/>
      <c r="D66" s="9"/>
      <c r="E66" s="9"/>
      <c r="F66" s="9"/>
      <c r="G66" s="9"/>
      <c r="H66" s="9"/>
      <c r="I66" s="9"/>
      <c r="J66" s="9"/>
      <c r="K66" s="9"/>
    </row>
    <row r="67" spans="1:11" s="7" customFormat="1" x14ac:dyDescent="0.2">
      <c r="A67" s="9"/>
      <c r="B67" s="10"/>
      <c r="C67" s="9"/>
      <c r="D67" s="9"/>
      <c r="E67" s="9"/>
      <c r="F67" s="9"/>
      <c r="G67" s="9"/>
      <c r="H67" s="9"/>
      <c r="I67" s="9"/>
      <c r="J67" s="9"/>
      <c r="K67" s="9"/>
    </row>
    <row r="68" spans="1:11" s="7" customFormat="1" x14ac:dyDescent="0.2">
      <c r="A68" s="9"/>
      <c r="B68" s="10"/>
      <c r="C68" s="9"/>
      <c r="D68" s="9"/>
      <c r="E68" s="9"/>
      <c r="F68" s="9"/>
      <c r="G68" s="9"/>
      <c r="H68" s="9"/>
      <c r="I68" s="9"/>
      <c r="J68" s="9"/>
      <c r="K68" s="9"/>
    </row>
    <row r="69" spans="1:11" s="7" customFormat="1" x14ac:dyDescent="0.2">
      <c r="A69" s="9"/>
      <c r="B69" s="10"/>
      <c r="C69" s="9"/>
      <c r="D69" s="9"/>
      <c r="E69" s="9"/>
      <c r="F69" s="9"/>
      <c r="G69" s="9"/>
      <c r="H69" s="9"/>
      <c r="I69" s="9"/>
      <c r="J69" s="9"/>
      <c r="K69" s="9"/>
    </row>
    <row r="70" spans="1:11" s="7" customFormat="1" x14ac:dyDescent="0.2">
      <c r="A70" s="9"/>
      <c r="B70" s="10"/>
      <c r="C70" s="9"/>
      <c r="D70" s="9"/>
      <c r="E70" s="9"/>
      <c r="F70" s="9"/>
      <c r="G70" s="9"/>
      <c r="H70" s="9"/>
      <c r="I70" s="9"/>
      <c r="J70" s="9"/>
      <c r="K70" s="9"/>
    </row>
    <row r="71" spans="1:11" s="7" customFormat="1" x14ac:dyDescent="0.2">
      <c r="A71" s="9"/>
      <c r="B71" s="10"/>
      <c r="C71" s="9"/>
      <c r="D71" s="9"/>
      <c r="E71" s="9"/>
      <c r="F71" s="9"/>
      <c r="G71" s="9"/>
      <c r="H71" s="9"/>
      <c r="I71" s="9"/>
      <c r="J71" s="9"/>
      <c r="K71" s="9"/>
    </row>
    <row r="72" spans="1:11" s="7" customFormat="1" x14ac:dyDescent="0.2">
      <c r="A72" s="9"/>
      <c r="B72" s="10"/>
      <c r="C72" s="9"/>
      <c r="D72" s="9"/>
      <c r="E72" s="9"/>
      <c r="F72" s="9"/>
      <c r="G72" s="9"/>
      <c r="H72" s="9"/>
      <c r="I72" s="9"/>
      <c r="J72" s="9"/>
      <c r="K72" s="9"/>
    </row>
    <row r="73" spans="1:11" s="7" customFormat="1" x14ac:dyDescent="0.2">
      <c r="A73" s="9"/>
      <c r="B73" s="10"/>
      <c r="C73" s="9"/>
      <c r="D73" s="9"/>
      <c r="E73" s="9"/>
      <c r="F73" s="9"/>
      <c r="G73" s="9"/>
      <c r="H73" s="9"/>
      <c r="I73" s="9"/>
      <c r="J73" s="9"/>
      <c r="K73" s="9"/>
    </row>
    <row r="74" spans="1:11" s="7" customFormat="1" x14ac:dyDescent="0.2">
      <c r="A74" s="9"/>
      <c r="B74" s="10"/>
      <c r="C74" s="9"/>
      <c r="D74" s="9"/>
      <c r="E74" s="9"/>
      <c r="F74" s="9"/>
      <c r="G74" s="9"/>
      <c r="H74" s="9"/>
      <c r="I74" s="9"/>
      <c r="J74" s="9"/>
      <c r="K74" s="9"/>
    </row>
    <row r="75" spans="1:11" s="7" customFormat="1" x14ac:dyDescent="0.2">
      <c r="A75" s="9"/>
      <c r="B75" s="10"/>
      <c r="C75" s="9"/>
      <c r="D75" s="9"/>
      <c r="E75" s="9"/>
      <c r="F75" s="9"/>
      <c r="G75" s="9"/>
      <c r="H75" s="9"/>
      <c r="I75" s="9"/>
      <c r="J75" s="9"/>
      <c r="K75" s="9"/>
    </row>
    <row r="76" spans="1:11" s="7" customFormat="1" x14ac:dyDescent="0.2">
      <c r="A76" s="9"/>
      <c r="B76" s="10"/>
      <c r="C76" s="9"/>
      <c r="D76" s="9"/>
      <c r="E76" s="9"/>
      <c r="F76" s="9"/>
      <c r="G76" s="9"/>
      <c r="H76" s="9"/>
      <c r="I76" s="9"/>
      <c r="J76" s="9"/>
      <c r="K76" s="9"/>
    </row>
    <row r="77" spans="1:11" s="7" customFormat="1" x14ac:dyDescent="0.2">
      <c r="A77" s="9"/>
      <c r="B77" s="10"/>
      <c r="C77" s="9"/>
      <c r="D77" s="9"/>
      <c r="E77" s="9"/>
      <c r="F77" s="9"/>
      <c r="G77" s="9"/>
      <c r="H77" s="9"/>
      <c r="I77" s="9"/>
      <c r="J77" s="9"/>
      <c r="K77" s="9"/>
    </row>
    <row r="78" spans="1:11" s="7" customFormat="1" x14ac:dyDescent="0.2">
      <c r="A78" s="9"/>
      <c r="B78" s="10"/>
      <c r="C78" s="9"/>
      <c r="D78" s="9"/>
      <c r="E78" s="9"/>
      <c r="F78" s="9"/>
      <c r="G78" s="9"/>
      <c r="H78" s="9"/>
      <c r="I78" s="9"/>
      <c r="J78" s="9"/>
      <c r="K78" s="9"/>
    </row>
    <row r="79" spans="1:11" s="7" customFormat="1" x14ac:dyDescent="0.2">
      <c r="A79" s="9"/>
      <c r="B79" s="10"/>
      <c r="C79" s="9"/>
      <c r="D79" s="9"/>
      <c r="E79" s="9"/>
      <c r="F79" s="9"/>
      <c r="G79" s="9"/>
      <c r="H79" s="9"/>
      <c r="I79" s="9"/>
      <c r="J79" s="9"/>
      <c r="K79" s="9"/>
    </row>
    <row r="80" spans="1:11" s="7" customFormat="1" x14ac:dyDescent="0.2">
      <c r="A80" s="9"/>
      <c r="B80" s="10"/>
      <c r="C80" s="9"/>
      <c r="D80" s="9"/>
      <c r="E80" s="9"/>
      <c r="F80" s="9"/>
      <c r="G80" s="9"/>
      <c r="H80" s="9"/>
      <c r="I80" s="9"/>
      <c r="J80" s="9"/>
      <c r="K80" s="9"/>
    </row>
    <row r="81" spans="1:11" s="7" customFormat="1" x14ac:dyDescent="0.2">
      <c r="A81" s="9"/>
      <c r="B81" s="10"/>
      <c r="C81" s="9"/>
      <c r="D81" s="9"/>
      <c r="E81" s="9"/>
      <c r="F81" s="9"/>
      <c r="G81" s="9"/>
      <c r="H81" s="9"/>
      <c r="I81" s="9"/>
      <c r="J81" s="9"/>
      <c r="K81" s="9"/>
    </row>
    <row r="82" spans="1:11" s="7" customFormat="1" x14ac:dyDescent="0.2">
      <c r="A82" s="9"/>
      <c r="B82" s="10"/>
      <c r="C82" s="9"/>
      <c r="D82" s="9"/>
      <c r="E82" s="9"/>
      <c r="F82" s="9"/>
      <c r="G82" s="9"/>
      <c r="H82" s="9"/>
      <c r="I82" s="9"/>
      <c r="J82" s="9"/>
      <c r="K82" s="9"/>
    </row>
    <row r="83" spans="1:11" s="7" customFormat="1" x14ac:dyDescent="0.2">
      <c r="A83" s="9"/>
      <c r="B83" s="10"/>
      <c r="C83" s="9"/>
      <c r="D83" s="9"/>
      <c r="E83" s="9"/>
      <c r="F83" s="9"/>
      <c r="G83" s="9"/>
      <c r="H83" s="9"/>
      <c r="I83" s="9"/>
      <c r="J83" s="9"/>
      <c r="K83" s="9"/>
    </row>
    <row r="84" spans="1:11" s="7" customFormat="1" x14ac:dyDescent="0.2">
      <c r="A84" s="9"/>
      <c r="B84" s="10"/>
      <c r="C84" s="9"/>
      <c r="D84" s="9"/>
      <c r="E84" s="9"/>
      <c r="F84" s="9"/>
      <c r="G84" s="9"/>
      <c r="H84" s="9"/>
      <c r="I84" s="9"/>
      <c r="J84" s="9"/>
      <c r="K84" s="9"/>
    </row>
    <row r="85" spans="1:11" s="7" customFormat="1" x14ac:dyDescent="0.2">
      <c r="A85" s="9"/>
      <c r="B85" s="10"/>
      <c r="C85" s="9"/>
      <c r="D85" s="9"/>
      <c r="E85" s="9"/>
      <c r="F85" s="9"/>
      <c r="G85" s="9"/>
      <c r="H85" s="9"/>
      <c r="I85" s="9"/>
      <c r="J85" s="9"/>
      <c r="K85" s="9"/>
    </row>
    <row r="86" spans="1:11" s="7" customFormat="1" x14ac:dyDescent="0.2">
      <c r="A86" s="9"/>
      <c r="B86" s="10"/>
      <c r="C86" s="9"/>
      <c r="D86" s="9"/>
      <c r="E86" s="9"/>
      <c r="F86" s="9"/>
      <c r="G86" s="9"/>
      <c r="H86" s="9"/>
      <c r="I86" s="9"/>
      <c r="J86" s="9"/>
      <c r="K86" s="9"/>
    </row>
    <row r="87" spans="1:11" s="7" customFormat="1" x14ac:dyDescent="0.2">
      <c r="A87" s="9"/>
      <c r="B87" s="10"/>
      <c r="C87" s="9"/>
      <c r="D87" s="9"/>
      <c r="E87" s="9"/>
      <c r="F87" s="9"/>
      <c r="G87" s="9"/>
      <c r="H87" s="9"/>
      <c r="I87" s="9"/>
      <c r="J87" s="9"/>
      <c r="K87" s="9"/>
    </row>
    <row r="88" spans="1:11" s="7" customFormat="1" x14ac:dyDescent="0.2">
      <c r="A88" s="9"/>
      <c r="B88" s="10"/>
      <c r="C88" s="9"/>
      <c r="D88" s="9"/>
      <c r="E88" s="9"/>
      <c r="F88" s="9"/>
      <c r="G88" s="9"/>
      <c r="H88" s="9"/>
      <c r="I88" s="9"/>
      <c r="J88" s="9"/>
      <c r="K88" s="9"/>
    </row>
    <row r="89" spans="1:11" s="7" customFormat="1" x14ac:dyDescent="0.2">
      <c r="A89" s="9"/>
      <c r="B89" s="10"/>
      <c r="C89" s="9"/>
      <c r="D89" s="9"/>
      <c r="E89" s="9"/>
      <c r="F89" s="9"/>
      <c r="G89" s="9"/>
      <c r="H89" s="9"/>
      <c r="I89" s="9"/>
      <c r="J89" s="9"/>
      <c r="K89" s="9"/>
    </row>
    <row r="90" spans="1:11" s="7" customFormat="1" x14ac:dyDescent="0.2">
      <c r="A90" s="9"/>
      <c r="B90" s="10"/>
      <c r="C90" s="9"/>
      <c r="D90" s="9"/>
      <c r="E90" s="9"/>
      <c r="F90" s="9"/>
      <c r="G90" s="9"/>
      <c r="H90" s="9"/>
      <c r="I90" s="9"/>
      <c r="J90" s="9"/>
      <c r="K90" s="9"/>
    </row>
    <row r="91" spans="1:11" s="7" customFormat="1" x14ac:dyDescent="0.2">
      <c r="B91" s="11"/>
    </row>
    <row r="92" spans="1:11" s="7" customFormat="1" x14ac:dyDescent="0.2">
      <c r="B92" s="11"/>
    </row>
    <row r="93" spans="1:11" s="7" customFormat="1" x14ac:dyDescent="0.2">
      <c r="B93" s="11"/>
    </row>
    <row r="94" spans="1:11" s="7" customFormat="1" x14ac:dyDescent="0.2">
      <c r="B94" s="11"/>
    </row>
    <row r="95" spans="1:11" s="7" customFormat="1" x14ac:dyDescent="0.2">
      <c r="B95" s="11"/>
    </row>
    <row r="96" spans="1:11" s="7" customFormat="1" x14ac:dyDescent="0.2">
      <c r="B96" s="11"/>
    </row>
    <row r="97" spans="2:2" s="7" customFormat="1" x14ac:dyDescent="0.2">
      <c r="B97" s="11"/>
    </row>
    <row r="98" spans="2:2" s="7" customFormat="1" x14ac:dyDescent="0.2">
      <c r="B98" s="11"/>
    </row>
    <row r="99" spans="2:2" s="7" customFormat="1" x14ac:dyDescent="0.2">
      <c r="B99" s="11"/>
    </row>
    <row r="100" spans="2:2" s="7" customFormat="1" x14ac:dyDescent="0.2">
      <c r="B100" s="11"/>
    </row>
    <row r="101" spans="2:2" s="7" customFormat="1" x14ac:dyDescent="0.2">
      <c r="B101" s="11"/>
    </row>
    <row r="102" spans="2:2" s="7" customFormat="1" x14ac:dyDescent="0.2">
      <c r="B102" s="11"/>
    </row>
    <row r="103" spans="2:2" s="7" customFormat="1" x14ac:dyDescent="0.2">
      <c r="B103" s="11"/>
    </row>
    <row r="104" spans="2:2" s="7" customFormat="1" x14ac:dyDescent="0.2">
      <c r="B104" s="11"/>
    </row>
    <row r="105" spans="2:2" s="7" customFormat="1" x14ac:dyDescent="0.2">
      <c r="B105" s="11"/>
    </row>
    <row r="106" spans="2:2" s="7" customFormat="1" x14ac:dyDescent="0.2">
      <c r="B106" s="11"/>
    </row>
    <row r="107" spans="2:2" s="7" customFormat="1" x14ac:dyDescent="0.2">
      <c r="B107" s="11"/>
    </row>
    <row r="108" spans="2:2" s="7" customFormat="1" x14ac:dyDescent="0.2">
      <c r="B108" s="11"/>
    </row>
    <row r="109" spans="2:2" s="7" customFormat="1" x14ac:dyDescent="0.2">
      <c r="B109" s="11"/>
    </row>
  </sheetData>
  <mergeCells count="3">
    <mergeCell ref="C14:H14"/>
    <mergeCell ref="B29:H29"/>
    <mergeCell ref="C1:H1"/>
  </mergeCells>
  <conditionalFormatting sqref="D3">
    <cfRule type="expression" dxfId="123" priority="202" stopIfTrue="1">
      <formula>$J3=1</formula>
    </cfRule>
    <cfRule type="expression" dxfId="122" priority="203" stopIfTrue="1">
      <formula>$I3=1</formula>
    </cfRule>
  </conditionalFormatting>
  <conditionalFormatting sqref="C3">
    <cfRule type="expression" dxfId="121" priority="188" stopIfTrue="1">
      <formula>$J3=0</formula>
    </cfRule>
    <cfRule type="expression" dxfId="120" priority="189" stopIfTrue="1">
      <formula>$I3=0</formula>
    </cfRule>
  </conditionalFormatting>
  <conditionalFormatting sqref="E3">
    <cfRule type="expression" dxfId="119" priority="130" stopIfTrue="1">
      <formula>$J3=2</formula>
    </cfRule>
    <cfRule type="expression" dxfId="118" priority="131" stopIfTrue="1">
      <formula>$I3=2</formula>
    </cfRule>
  </conditionalFormatting>
  <conditionalFormatting sqref="F3">
    <cfRule type="expression" dxfId="117" priority="128" stopIfTrue="1">
      <formula>$J3=3</formula>
    </cfRule>
    <cfRule type="expression" dxfId="116" priority="129" stopIfTrue="1">
      <formula>$I3=3</formula>
    </cfRule>
  </conditionalFormatting>
  <conditionalFormatting sqref="G3">
    <cfRule type="expression" dxfId="115" priority="126" stopIfTrue="1">
      <formula>$J3=4</formula>
    </cfRule>
    <cfRule type="expression" dxfId="114" priority="127" stopIfTrue="1">
      <formula>$I3=4</formula>
    </cfRule>
  </conditionalFormatting>
  <conditionalFormatting sqref="H3">
    <cfRule type="expression" dxfId="113" priority="124" stopIfTrue="1">
      <formula>$J3=5</formula>
    </cfRule>
    <cfRule type="expression" dxfId="112" priority="125" stopIfTrue="1">
      <formula>$I3=5</formula>
    </cfRule>
  </conditionalFormatting>
  <conditionalFormatting sqref="C9">
    <cfRule type="expression" dxfId="111" priority="119" stopIfTrue="1">
      <formula>$J9=0</formula>
    </cfRule>
    <cfRule type="expression" dxfId="110" priority="120" stopIfTrue="1">
      <formula>$I9=0</formula>
    </cfRule>
  </conditionalFormatting>
  <conditionalFormatting sqref="C10">
    <cfRule type="expression" dxfId="109" priority="117" stopIfTrue="1">
      <formula>$J10=0</formula>
    </cfRule>
    <cfRule type="expression" dxfId="108" priority="118" stopIfTrue="1">
      <formula>$I10=0</formula>
    </cfRule>
  </conditionalFormatting>
  <conditionalFormatting sqref="C16">
    <cfRule type="expression" dxfId="107" priority="115" stopIfTrue="1">
      <formula>$J16=0</formula>
    </cfRule>
    <cfRule type="expression" dxfId="106" priority="116" stopIfTrue="1">
      <formula>$I16=0</formula>
    </cfRule>
  </conditionalFormatting>
  <conditionalFormatting sqref="C17">
    <cfRule type="expression" dxfId="105" priority="113" stopIfTrue="1">
      <formula>$J17=0</formula>
    </cfRule>
    <cfRule type="expression" dxfId="104" priority="114" stopIfTrue="1">
      <formula>$I17=0</formula>
    </cfRule>
  </conditionalFormatting>
  <conditionalFormatting sqref="C18">
    <cfRule type="expression" dxfId="103" priority="111" stopIfTrue="1">
      <formula>$J18=0</formula>
    </cfRule>
    <cfRule type="expression" dxfId="102" priority="112" stopIfTrue="1">
      <formula>$I18=0</formula>
    </cfRule>
  </conditionalFormatting>
  <conditionalFormatting sqref="C20">
    <cfRule type="expression" dxfId="101" priority="109" stopIfTrue="1">
      <formula>$J20=0</formula>
    </cfRule>
    <cfRule type="expression" dxfId="100" priority="110" stopIfTrue="1">
      <formula>$I20=0</formula>
    </cfRule>
  </conditionalFormatting>
  <conditionalFormatting sqref="C21">
    <cfRule type="expression" dxfId="99" priority="107" stopIfTrue="1">
      <formula>$J21=0</formula>
    </cfRule>
    <cfRule type="expression" dxfId="98" priority="108" stopIfTrue="1">
      <formula>$I21=0</formula>
    </cfRule>
  </conditionalFormatting>
  <conditionalFormatting sqref="C22">
    <cfRule type="expression" dxfId="97" priority="105" stopIfTrue="1">
      <formula>$J22=0</formula>
    </cfRule>
    <cfRule type="expression" dxfId="96" priority="106" stopIfTrue="1">
      <formula>$I22=0</formula>
    </cfRule>
  </conditionalFormatting>
  <conditionalFormatting sqref="C24">
    <cfRule type="expression" dxfId="95" priority="103" stopIfTrue="1">
      <formula>$J24=0</formula>
    </cfRule>
    <cfRule type="expression" dxfId="94" priority="104" stopIfTrue="1">
      <formula>$I24=0</formula>
    </cfRule>
  </conditionalFormatting>
  <conditionalFormatting sqref="C25">
    <cfRule type="expression" dxfId="93" priority="101" stopIfTrue="1">
      <formula>$J25=0</formula>
    </cfRule>
    <cfRule type="expression" dxfId="92" priority="102" stopIfTrue="1">
      <formula>$I25=0</formula>
    </cfRule>
  </conditionalFormatting>
  <conditionalFormatting sqref="C26">
    <cfRule type="expression" dxfId="91" priority="99" stopIfTrue="1">
      <formula>$J26=0</formula>
    </cfRule>
    <cfRule type="expression" dxfId="90" priority="100" stopIfTrue="1">
      <formula>$I26=0</formula>
    </cfRule>
  </conditionalFormatting>
  <conditionalFormatting sqref="C27">
    <cfRule type="expression" dxfId="89" priority="97" stopIfTrue="1">
      <formula>$J27=0</formula>
    </cfRule>
    <cfRule type="expression" dxfId="88" priority="98" stopIfTrue="1">
      <formula>$I27=0</formula>
    </cfRule>
  </conditionalFormatting>
  <conditionalFormatting sqref="C28">
    <cfRule type="expression" dxfId="87" priority="95" stopIfTrue="1">
      <formula>$J28=0</formula>
    </cfRule>
    <cfRule type="expression" dxfId="86" priority="96" stopIfTrue="1">
      <formula>$I28=0</formula>
    </cfRule>
  </conditionalFormatting>
  <conditionalFormatting sqref="C7">
    <cfRule type="expression" dxfId="85" priority="93" stopIfTrue="1">
      <formula>$J7=0</formula>
    </cfRule>
    <cfRule type="expression" dxfId="84" priority="94" stopIfTrue="1">
      <formula>$I7=0</formula>
    </cfRule>
  </conditionalFormatting>
  <conditionalFormatting sqref="C6">
    <cfRule type="expression" dxfId="83" priority="91" stopIfTrue="1">
      <formula>$J6=0</formula>
    </cfRule>
    <cfRule type="expression" dxfId="82" priority="92" stopIfTrue="1">
      <formula>$I6=0</formula>
    </cfRule>
  </conditionalFormatting>
  <conditionalFormatting sqref="C5">
    <cfRule type="expression" dxfId="81" priority="89" stopIfTrue="1">
      <formula>$J5=0</formula>
    </cfRule>
    <cfRule type="expression" dxfId="80" priority="90" stopIfTrue="1">
      <formula>$I5=0</formula>
    </cfRule>
  </conditionalFormatting>
  <conditionalFormatting sqref="C4">
    <cfRule type="expression" dxfId="79" priority="87" stopIfTrue="1">
      <formula>$J4=0</formula>
    </cfRule>
    <cfRule type="expression" dxfId="78" priority="88" stopIfTrue="1">
      <formula>$I4=0</formula>
    </cfRule>
  </conditionalFormatting>
  <conditionalFormatting sqref="C12">
    <cfRule type="expression" dxfId="77" priority="85" stopIfTrue="1">
      <formula>$J12=0</formula>
    </cfRule>
    <cfRule type="expression" dxfId="76" priority="86" stopIfTrue="1">
      <formula>$I12=0</formula>
    </cfRule>
  </conditionalFormatting>
  <conditionalFormatting sqref="C13">
    <cfRule type="expression" dxfId="75" priority="83" stopIfTrue="1">
      <formula>$J13=0</formula>
    </cfRule>
    <cfRule type="expression" dxfId="74" priority="84" stopIfTrue="1">
      <formula>$I13=0</formula>
    </cfRule>
  </conditionalFormatting>
  <conditionalFormatting sqref="H4:H7">
    <cfRule type="expression" dxfId="73" priority="81" stopIfTrue="1">
      <formula>$J4=5</formula>
    </cfRule>
    <cfRule type="expression" dxfId="72" priority="82" stopIfTrue="1">
      <formula>$I4=5</formula>
    </cfRule>
  </conditionalFormatting>
  <conditionalFormatting sqref="H9:H10">
    <cfRule type="expression" dxfId="71" priority="79" stopIfTrue="1">
      <formula>$J9=5</formula>
    </cfRule>
    <cfRule type="expression" dxfId="70" priority="80" stopIfTrue="1">
      <formula>$I9=5</formula>
    </cfRule>
  </conditionalFormatting>
  <conditionalFormatting sqref="H12:H13">
    <cfRule type="expression" dxfId="69" priority="77" stopIfTrue="1">
      <formula>$J12=5</formula>
    </cfRule>
    <cfRule type="expression" dxfId="68" priority="78" stopIfTrue="1">
      <formula>$I12=5</formula>
    </cfRule>
  </conditionalFormatting>
  <conditionalFormatting sqref="H16:H18">
    <cfRule type="expression" dxfId="67" priority="75" stopIfTrue="1">
      <formula>$J16=5</formula>
    </cfRule>
    <cfRule type="expression" dxfId="66" priority="76" stopIfTrue="1">
      <formula>$I16=5</formula>
    </cfRule>
  </conditionalFormatting>
  <conditionalFormatting sqref="H24:H28">
    <cfRule type="expression" dxfId="65" priority="73" stopIfTrue="1">
      <formula>$J24=5</formula>
    </cfRule>
    <cfRule type="expression" dxfId="64" priority="74" stopIfTrue="1">
      <formula>$I24=5</formula>
    </cfRule>
  </conditionalFormatting>
  <conditionalFormatting sqref="D4:D7">
    <cfRule type="expression" dxfId="63" priority="71" stopIfTrue="1">
      <formula>$J4=1</formula>
    </cfRule>
    <cfRule type="expression" dxfId="62" priority="72" stopIfTrue="1">
      <formula>$I4=1</formula>
    </cfRule>
  </conditionalFormatting>
  <conditionalFormatting sqref="D9:D10">
    <cfRule type="expression" dxfId="61" priority="69" stopIfTrue="1">
      <formula>$J9=1</formula>
    </cfRule>
    <cfRule type="expression" dxfId="60" priority="70" stopIfTrue="1">
      <formula>$I9=1</formula>
    </cfRule>
  </conditionalFormatting>
  <conditionalFormatting sqref="D12:D13">
    <cfRule type="expression" dxfId="59" priority="67" stopIfTrue="1">
      <formula>$J12=1</formula>
    </cfRule>
    <cfRule type="expression" dxfId="58" priority="68" stopIfTrue="1">
      <formula>$I12=1</formula>
    </cfRule>
  </conditionalFormatting>
  <conditionalFormatting sqref="D16:D18">
    <cfRule type="expression" dxfId="57" priority="65" stopIfTrue="1">
      <formula>$J16=1</formula>
    </cfRule>
    <cfRule type="expression" dxfId="56" priority="66" stopIfTrue="1">
      <formula>$I16=1</formula>
    </cfRule>
  </conditionalFormatting>
  <conditionalFormatting sqref="D24:D28">
    <cfRule type="expression" dxfId="55" priority="63" stopIfTrue="1">
      <formula>$J24=1</formula>
    </cfRule>
    <cfRule type="expression" dxfId="54" priority="64" stopIfTrue="1">
      <formula>$I24=1</formula>
    </cfRule>
  </conditionalFormatting>
  <conditionalFormatting sqref="E4:E7">
    <cfRule type="expression" dxfId="53" priority="61" stopIfTrue="1">
      <formula>$J4=2</formula>
    </cfRule>
    <cfRule type="expression" dxfId="52" priority="62" stopIfTrue="1">
      <formula>$I4=2</formula>
    </cfRule>
  </conditionalFormatting>
  <conditionalFormatting sqref="E9:E10">
    <cfRule type="expression" dxfId="51" priority="59" stopIfTrue="1">
      <formula>$J9=2</formula>
    </cfRule>
    <cfRule type="expression" dxfId="50" priority="60" stopIfTrue="1">
      <formula>$I9=2</formula>
    </cfRule>
  </conditionalFormatting>
  <conditionalFormatting sqref="E12:E13">
    <cfRule type="expression" dxfId="49" priority="57" stopIfTrue="1">
      <formula>$J12=2</formula>
    </cfRule>
    <cfRule type="expression" dxfId="48" priority="58" stopIfTrue="1">
      <formula>$I12=2</formula>
    </cfRule>
  </conditionalFormatting>
  <conditionalFormatting sqref="E16:E18">
    <cfRule type="expression" dxfId="47" priority="55" stopIfTrue="1">
      <formula>$J16=2</formula>
    </cfRule>
    <cfRule type="expression" dxfId="46" priority="56" stopIfTrue="1">
      <formula>$I16=2</formula>
    </cfRule>
  </conditionalFormatting>
  <conditionalFormatting sqref="E24:E28">
    <cfRule type="expression" dxfId="45" priority="51" stopIfTrue="1">
      <formula>$J24=2</formula>
    </cfRule>
    <cfRule type="expression" dxfId="44" priority="52" stopIfTrue="1">
      <formula>$I24=2</formula>
    </cfRule>
  </conditionalFormatting>
  <conditionalFormatting sqref="F4:F7">
    <cfRule type="expression" dxfId="43" priority="49" stopIfTrue="1">
      <formula>$J4=3</formula>
    </cfRule>
    <cfRule type="expression" dxfId="42" priority="50" stopIfTrue="1">
      <formula>$I4=3</formula>
    </cfRule>
  </conditionalFormatting>
  <conditionalFormatting sqref="F9:F10">
    <cfRule type="expression" dxfId="41" priority="47" stopIfTrue="1">
      <formula>$J9=3</formula>
    </cfRule>
    <cfRule type="expression" dxfId="40" priority="48" stopIfTrue="1">
      <formula>$I9=3</formula>
    </cfRule>
  </conditionalFormatting>
  <conditionalFormatting sqref="F12:F13">
    <cfRule type="expression" dxfId="39" priority="45" stopIfTrue="1">
      <formula>$J12=3</formula>
    </cfRule>
    <cfRule type="expression" dxfId="38" priority="46" stopIfTrue="1">
      <formula>$I12=3</formula>
    </cfRule>
  </conditionalFormatting>
  <conditionalFormatting sqref="F16:F18">
    <cfRule type="expression" dxfId="37" priority="43" stopIfTrue="1">
      <formula>$J16=3</formula>
    </cfRule>
    <cfRule type="expression" dxfId="36" priority="44" stopIfTrue="1">
      <formula>$I16=3</formula>
    </cfRule>
  </conditionalFormatting>
  <conditionalFormatting sqref="F20:F22">
    <cfRule type="expression" dxfId="35" priority="41" stopIfTrue="1">
      <formula>$J20=3</formula>
    </cfRule>
    <cfRule type="expression" dxfId="34" priority="42" stopIfTrue="1">
      <formula>$I20=3</formula>
    </cfRule>
  </conditionalFormatting>
  <conditionalFormatting sqref="F24:F28">
    <cfRule type="expression" dxfId="33" priority="39" stopIfTrue="1">
      <formula>$J24=3</formula>
    </cfRule>
    <cfRule type="expression" dxfId="32" priority="40" stopIfTrue="1">
      <formula>$I24=3</formula>
    </cfRule>
  </conditionalFormatting>
  <conditionalFormatting sqref="G4:G7">
    <cfRule type="expression" dxfId="31" priority="37" stopIfTrue="1">
      <formula>$J4=4</formula>
    </cfRule>
    <cfRule type="expression" dxfId="30" priority="38" stopIfTrue="1">
      <formula>$I4=4</formula>
    </cfRule>
  </conditionalFormatting>
  <conditionalFormatting sqref="G9:G10">
    <cfRule type="expression" dxfId="29" priority="35" stopIfTrue="1">
      <formula>$J9=4</formula>
    </cfRule>
    <cfRule type="expression" dxfId="28" priority="36" stopIfTrue="1">
      <formula>$I9=4</formula>
    </cfRule>
  </conditionalFormatting>
  <conditionalFormatting sqref="G12:G13">
    <cfRule type="expression" dxfId="27" priority="33" stopIfTrue="1">
      <formula>$J12=4</formula>
    </cfRule>
    <cfRule type="expression" dxfId="26" priority="34" stopIfTrue="1">
      <formula>$I12=4</formula>
    </cfRule>
  </conditionalFormatting>
  <conditionalFormatting sqref="G16:G18">
    <cfRule type="expression" dxfId="25" priority="31" stopIfTrue="1">
      <formula>$J16=4</formula>
    </cfRule>
    <cfRule type="expression" dxfId="24" priority="32" stopIfTrue="1">
      <formula>$I16=4</formula>
    </cfRule>
  </conditionalFormatting>
  <conditionalFormatting sqref="G20:G22">
    <cfRule type="expression" dxfId="23" priority="29" stopIfTrue="1">
      <formula>$J20=4</formula>
    </cfRule>
    <cfRule type="expression" dxfId="22" priority="30" stopIfTrue="1">
      <formula>$I20=4</formula>
    </cfRule>
  </conditionalFormatting>
  <conditionalFormatting sqref="G24:G28">
    <cfRule type="expression" dxfId="21" priority="27" stopIfTrue="1">
      <formula>$J24=4</formula>
    </cfRule>
    <cfRule type="expression" dxfId="20" priority="28" stopIfTrue="1">
      <formula>$I24=4</formula>
    </cfRule>
  </conditionalFormatting>
  <conditionalFormatting sqref="H20:H22">
    <cfRule type="expression" dxfId="19" priority="25" stopIfTrue="1">
      <formula>$J20=5</formula>
    </cfRule>
    <cfRule type="expression" dxfId="18" priority="26" stopIfTrue="1">
      <formula>$I20=5</formula>
    </cfRule>
  </conditionalFormatting>
  <conditionalFormatting sqref="D20:D22">
    <cfRule type="expression" dxfId="17" priority="23" stopIfTrue="1">
      <formula>$J20=1</formula>
    </cfRule>
    <cfRule type="expression" dxfId="16" priority="24" stopIfTrue="1">
      <formula>$I20=1</formula>
    </cfRule>
  </conditionalFormatting>
  <conditionalFormatting sqref="I24">
    <cfRule type="expression" dxfId="15" priority="18">
      <formula>$I24&gt;5</formula>
    </cfRule>
  </conditionalFormatting>
  <conditionalFormatting sqref="I25:I28">
    <cfRule type="expression" dxfId="14" priority="16">
      <formula>$I25&gt;5</formula>
    </cfRule>
  </conditionalFormatting>
  <conditionalFormatting sqref="I20:I22">
    <cfRule type="expression" dxfId="13" priority="15">
      <formula>$I20&gt;5</formula>
    </cfRule>
  </conditionalFormatting>
  <conditionalFormatting sqref="I16:I18">
    <cfRule type="expression" dxfId="12" priority="14">
      <formula>$I16&gt;5</formula>
    </cfRule>
  </conditionalFormatting>
  <conditionalFormatting sqref="I12:I13">
    <cfRule type="expression" dxfId="11" priority="13">
      <formula>$I12&gt;5</formula>
    </cfRule>
  </conditionalFormatting>
  <conditionalFormatting sqref="I9:I10">
    <cfRule type="expression" dxfId="10" priority="12">
      <formula>$I9&gt;5</formula>
    </cfRule>
  </conditionalFormatting>
  <conditionalFormatting sqref="I3:I7">
    <cfRule type="expression" dxfId="9" priority="11">
      <formula>$I3&gt;5</formula>
    </cfRule>
  </conditionalFormatting>
  <conditionalFormatting sqref="J24">
    <cfRule type="expression" dxfId="8" priority="9">
      <formula>$J24&gt;5</formula>
    </cfRule>
  </conditionalFormatting>
  <conditionalFormatting sqref="J25:J28">
    <cfRule type="expression" dxfId="7" priority="8">
      <formula>$J25&gt;5</formula>
    </cfRule>
  </conditionalFormatting>
  <conditionalFormatting sqref="J20:J22">
    <cfRule type="expression" dxfId="6" priority="7">
      <formula>$J20&gt;5</formula>
    </cfRule>
  </conditionalFormatting>
  <conditionalFormatting sqref="J16:J18">
    <cfRule type="expression" dxfId="5" priority="6">
      <formula>$J16&gt;5</formula>
    </cfRule>
  </conditionalFormatting>
  <conditionalFormatting sqref="J12:J13">
    <cfRule type="expression" dxfId="4" priority="5">
      <formula>$J12&gt;5</formula>
    </cfRule>
  </conditionalFormatting>
  <conditionalFormatting sqref="J9:J10">
    <cfRule type="expression" dxfId="3" priority="4">
      <formula>$J9&gt;5</formula>
    </cfRule>
  </conditionalFormatting>
  <conditionalFormatting sqref="J3:J7">
    <cfRule type="expression" dxfId="2" priority="3">
      <formula>$J3&gt;5</formula>
    </cfRule>
  </conditionalFormatting>
  <conditionalFormatting sqref="E20:E22">
    <cfRule type="expression" dxfId="1" priority="1" stopIfTrue="1">
      <formula>$J20=1</formula>
    </cfRule>
    <cfRule type="expression" dxfId="0" priority="2" stopIfTrue="1">
      <formula>$I20=1</formula>
    </cfRule>
  </conditionalFormatting>
  <pageMargins left="0.25" right="0.25" top="0.75" bottom="0.75" header="0.3" footer="0.3"/>
  <pageSetup scale="60" orientation="landscape" horizontalDpi="300" verticalDpi="300" r:id="rId1"/>
  <headerFooter alignWithMargins="0"/>
  <rowBreaks count="1" manualBreakCount="1">
    <brk id="1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view="pageBreakPreview" zoomScale="80" zoomScaleNormal="100" zoomScaleSheetLayoutView="80" workbookViewId="0">
      <selection activeCell="G26" sqref="G26"/>
    </sheetView>
  </sheetViews>
  <sheetFormatPr defaultColWidth="17.140625" defaultRowHeight="12.75" x14ac:dyDescent="0.2"/>
  <cols>
    <col min="1" max="1" width="14.7109375"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A1" s="7"/>
      <c r="B1" s="94" t="s">
        <v>50</v>
      </c>
      <c r="C1" s="95"/>
      <c r="D1" s="95"/>
      <c r="E1" s="96"/>
    </row>
    <row r="2" spans="1:24" s="3" customFormat="1" ht="31.5" x14ac:dyDescent="0.2">
      <c r="A2" s="6"/>
      <c r="B2" s="31" t="s">
        <v>139</v>
      </c>
      <c r="C2" s="32" t="s">
        <v>22</v>
      </c>
      <c r="D2" s="32" t="s">
        <v>48</v>
      </c>
      <c r="E2" s="33" t="s">
        <v>21</v>
      </c>
      <c r="F2" s="6"/>
      <c r="G2" s="6"/>
      <c r="H2" s="6"/>
      <c r="I2" s="6"/>
      <c r="J2" s="6"/>
      <c r="K2" s="6"/>
      <c r="L2" s="6"/>
      <c r="M2" s="6"/>
      <c r="N2" s="6"/>
      <c r="O2" s="6"/>
      <c r="P2" s="6"/>
      <c r="Q2" s="6"/>
      <c r="R2" s="6"/>
      <c r="S2" s="6"/>
      <c r="T2" s="6"/>
      <c r="U2" s="6"/>
      <c r="V2" s="6"/>
      <c r="W2" s="6"/>
      <c r="X2" s="6"/>
    </row>
    <row r="3" spans="1:24" ht="15.75" x14ac:dyDescent="0.2">
      <c r="A3" s="7"/>
      <c r="B3" s="28" t="s">
        <v>59</v>
      </c>
      <c r="C3" s="34">
        <f>Worksheet!I3</f>
        <v>1</v>
      </c>
      <c r="D3" s="34">
        <f>Worksheet!J3</f>
        <v>3</v>
      </c>
      <c r="E3" s="35">
        <f>Worksheet!K3</f>
        <v>5</v>
      </c>
    </row>
    <row r="4" spans="1:24" ht="15.75" x14ac:dyDescent="0.2">
      <c r="A4" s="7"/>
      <c r="B4" s="29" t="s">
        <v>60</v>
      </c>
      <c r="C4" s="36">
        <f>Worksheet!I4</f>
        <v>2</v>
      </c>
      <c r="D4" s="36">
        <f>Worksheet!J4</f>
        <v>3</v>
      </c>
      <c r="E4" s="37">
        <f>Worksheet!K4</f>
        <v>5</v>
      </c>
    </row>
    <row r="5" spans="1:24" ht="15.75" x14ac:dyDescent="0.2">
      <c r="A5" s="7"/>
      <c r="B5" s="29" t="s">
        <v>17</v>
      </c>
      <c r="C5" s="36">
        <f>Worksheet!I5</f>
        <v>3</v>
      </c>
      <c r="D5" s="36">
        <f>Worksheet!J5</f>
        <v>4</v>
      </c>
      <c r="E5" s="37">
        <f>Worksheet!K5</f>
        <v>5</v>
      </c>
    </row>
    <row r="6" spans="1:24" ht="15.75" x14ac:dyDescent="0.2">
      <c r="A6" s="7"/>
      <c r="B6" s="29" t="s">
        <v>6</v>
      </c>
      <c r="C6" s="36">
        <f>Worksheet!I6</f>
        <v>3</v>
      </c>
      <c r="D6" s="36">
        <f>Worksheet!J6</f>
        <v>4</v>
      </c>
      <c r="E6" s="37">
        <f>Worksheet!K6</f>
        <v>5</v>
      </c>
    </row>
    <row r="7" spans="1:24" ht="15.75" x14ac:dyDescent="0.2">
      <c r="A7" s="7"/>
      <c r="B7" s="30" t="s">
        <v>70</v>
      </c>
      <c r="C7" s="38">
        <f>Worksheet!I7</f>
        <v>2</v>
      </c>
      <c r="D7" s="38">
        <f>Worksheet!J7</f>
        <v>3</v>
      </c>
      <c r="E7" s="39">
        <f>Worksheet!K7</f>
        <v>5</v>
      </c>
    </row>
    <row r="8" spans="1:24" s="4" customFormat="1" ht="15.75" x14ac:dyDescent="0.2">
      <c r="A8" s="7"/>
      <c r="B8" s="40" t="s">
        <v>140</v>
      </c>
      <c r="C8" s="26">
        <f>Worksheet!I2</f>
        <v>11</v>
      </c>
      <c r="D8" s="26">
        <f>Worksheet!J2</f>
        <v>17</v>
      </c>
      <c r="E8" s="27">
        <f>Worksheet!K2</f>
        <v>25</v>
      </c>
      <c r="F8" s="7"/>
      <c r="G8" s="7"/>
      <c r="H8" s="7"/>
      <c r="I8" s="7"/>
      <c r="J8" s="7"/>
      <c r="K8" s="7"/>
      <c r="L8" s="7"/>
      <c r="M8" s="7"/>
      <c r="N8" s="7"/>
      <c r="O8" s="7"/>
      <c r="P8" s="7"/>
      <c r="Q8" s="7"/>
      <c r="R8" s="7"/>
      <c r="S8" s="7"/>
      <c r="T8" s="7"/>
      <c r="U8" s="7"/>
      <c r="V8" s="7"/>
      <c r="W8" s="7"/>
      <c r="X8" s="7"/>
    </row>
    <row r="9" spans="1:24" s="4" customFormat="1" x14ac:dyDescent="0.2">
      <c r="A9" s="7"/>
      <c r="B9" s="7"/>
      <c r="C9" s="7"/>
      <c r="D9" s="7"/>
      <c r="E9" s="7"/>
      <c r="F9" s="7"/>
      <c r="G9" s="7"/>
      <c r="H9" s="7"/>
      <c r="I9" s="7"/>
      <c r="J9" s="7"/>
      <c r="K9" s="7"/>
      <c r="L9" s="7"/>
      <c r="M9" s="7"/>
      <c r="N9" s="7"/>
      <c r="O9" s="7"/>
      <c r="P9" s="7"/>
      <c r="Q9" s="7"/>
      <c r="R9" s="7"/>
      <c r="S9" s="7"/>
      <c r="T9" s="7"/>
      <c r="U9" s="7"/>
      <c r="V9" s="7"/>
      <c r="W9" s="7"/>
      <c r="X9" s="7"/>
    </row>
    <row r="10" spans="1:24" x14ac:dyDescent="0.2">
      <c r="A10" s="7"/>
      <c r="B10" s="7"/>
      <c r="C10" s="7"/>
      <c r="D10" s="7"/>
      <c r="E10" s="7"/>
    </row>
    <row r="11" spans="1:24" x14ac:dyDescent="0.2">
      <c r="A11" s="7"/>
      <c r="B11" s="7"/>
      <c r="C11" s="7"/>
      <c r="D11" s="7"/>
      <c r="E11" s="7"/>
    </row>
    <row r="12" spans="1:24" x14ac:dyDescent="0.2">
      <c r="A12" s="7"/>
      <c r="B12" s="7"/>
      <c r="C12" s="7"/>
      <c r="D12" s="7"/>
      <c r="E12" s="7"/>
    </row>
    <row r="13" spans="1:24" x14ac:dyDescent="0.2">
      <c r="A13" s="7"/>
      <c r="B13" s="7"/>
      <c r="C13" s="7"/>
      <c r="D13" s="7"/>
      <c r="E13" s="7"/>
    </row>
    <row r="14" spans="1:24" x14ac:dyDescent="0.2">
      <c r="A14" s="7"/>
      <c r="B14" s="7"/>
      <c r="C14" s="7"/>
      <c r="D14" s="7"/>
      <c r="E14" s="7"/>
    </row>
    <row r="15" spans="1:24" s="4" customForma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x14ac:dyDescent="0.2">
      <c r="A16" s="7"/>
      <c r="B16" s="7"/>
      <c r="C16" s="7"/>
      <c r="D16" s="7"/>
      <c r="E16" s="7"/>
    </row>
    <row r="17" spans="1:24" x14ac:dyDescent="0.2">
      <c r="A17" s="7"/>
      <c r="B17" s="7"/>
      <c r="C17" s="7"/>
      <c r="D17" s="7"/>
      <c r="E17" s="7"/>
    </row>
    <row r="18" spans="1:24" x14ac:dyDescent="0.2">
      <c r="A18" s="7"/>
      <c r="B18" s="7"/>
      <c r="C18" s="7"/>
      <c r="D18" s="7"/>
      <c r="E18" s="7"/>
    </row>
    <row r="19" spans="1:24" s="4" customForma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x14ac:dyDescent="0.2">
      <c r="A20" s="7"/>
      <c r="B20" s="7"/>
      <c r="C20" s="7"/>
      <c r="D20" s="7"/>
      <c r="E20" s="7"/>
    </row>
    <row r="21" spans="1:24" x14ac:dyDescent="0.2">
      <c r="A21" s="7"/>
      <c r="B21" s="7"/>
      <c r="C21" s="7"/>
      <c r="D21" s="7"/>
      <c r="E21" s="7"/>
    </row>
    <row r="22" spans="1:24" x14ac:dyDescent="0.2">
      <c r="A22" s="7"/>
      <c r="B22" s="7"/>
      <c r="C22" s="7"/>
      <c r="D22" s="7"/>
      <c r="E22" s="7"/>
    </row>
    <row r="23" spans="1:24" s="4" customForma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x14ac:dyDescent="0.2">
      <c r="A24" s="7"/>
      <c r="B24" s="7"/>
      <c r="C24" s="7"/>
      <c r="D24" s="7"/>
      <c r="E24" s="7"/>
    </row>
    <row r="25" spans="1:24" x14ac:dyDescent="0.2">
      <c r="A25" s="7"/>
      <c r="B25" s="7"/>
      <c r="C25" s="7"/>
      <c r="D25" s="7"/>
      <c r="E25" s="7"/>
    </row>
    <row r="26" spans="1:24" x14ac:dyDescent="0.2">
      <c r="A26" s="7"/>
      <c r="B26" s="7"/>
      <c r="C26" s="7"/>
      <c r="D26" s="7"/>
      <c r="E26" s="7"/>
    </row>
    <row r="27" spans="1:24" x14ac:dyDescent="0.2">
      <c r="A27" s="7"/>
      <c r="B27" s="7"/>
      <c r="C27" s="7"/>
      <c r="D27" s="7"/>
      <c r="E27" s="7"/>
    </row>
    <row r="28" spans="1:24" x14ac:dyDescent="0.2">
      <c r="A28" s="7"/>
      <c r="B28" s="7"/>
      <c r="C28" s="7"/>
      <c r="D28" s="7"/>
      <c r="E28" s="7"/>
    </row>
    <row r="29" spans="1:24" s="8" customFormat="1" x14ac:dyDescent="0.2">
      <c r="A29" s="7"/>
      <c r="B29" s="7"/>
      <c r="C29" s="7"/>
      <c r="D29" s="7"/>
      <c r="E29" s="7"/>
      <c r="F29" s="7"/>
      <c r="G29" s="7"/>
      <c r="H29" s="7"/>
      <c r="I29" s="7"/>
      <c r="J29" s="7"/>
      <c r="K29" s="7"/>
      <c r="L29" s="7"/>
      <c r="M29" s="7"/>
      <c r="N29" s="7"/>
      <c r="O29" s="7"/>
      <c r="P29" s="7"/>
      <c r="Q29" s="7"/>
      <c r="R29" s="7"/>
      <c r="S29" s="7"/>
      <c r="T29" s="7"/>
      <c r="U29" s="7"/>
      <c r="V29" s="7"/>
      <c r="W29" s="7"/>
      <c r="X29" s="7"/>
    </row>
    <row r="30" spans="1:24" s="7" customFormat="1" x14ac:dyDescent="0.2"/>
    <row r="31" spans="1:24" s="7" customFormat="1" x14ac:dyDescent="0.2">
      <c r="B31" s="9"/>
      <c r="C31" s="9"/>
      <c r="D31" s="9"/>
      <c r="E31" s="9"/>
    </row>
    <row r="32" spans="1:24"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c r="B68" s="9"/>
      <c r="C68" s="9"/>
      <c r="D68" s="9"/>
      <c r="E68" s="9"/>
    </row>
    <row r="69" spans="2:5" s="7" customFormat="1" x14ac:dyDescent="0.2">
      <c r="B69" s="9"/>
      <c r="C69" s="9"/>
      <c r="D69" s="9"/>
      <c r="E69" s="9"/>
    </row>
    <row r="70" spans="2:5" s="7" customFormat="1" x14ac:dyDescent="0.2">
      <c r="B70" s="9"/>
      <c r="C70" s="9"/>
      <c r="D70" s="9"/>
      <c r="E70" s="9"/>
    </row>
    <row r="71" spans="2:5" s="7" customFormat="1" x14ac:dyDescent="0.2">
      <c r="B71" s="9"/>
      <c r="C71" s="9"/>
      <c r="D71" s="9"/>
      <c r="E71" s="9"/>
    </row>
    <row r="72" spans="2:5" s="7" customFormat="1" x14ac:dyDescent="0.2">
      <c r="B72" s="9"/>
      <c r="C72" s="9"/>
      <c r="D72" s="9"/>
      <c r="E72" s="9"/>
    </row>
    <row r="73" spans="2:5" s="7" customFormat="1" x14ac:dyDescent="0.2">
      <c r="B73" s="9"/>
      <c r="C73" s="9"/>
      <c r="D73" s="9"/>
      <c r="E73" s="9"/>
    </row>
    <row r="74" spans="2:5" s="7" customFormat="1" x14ac:dyDescent="0.2">
      <c r="B74" s="9"/>
      <c r="C74" s="9"/>
      <c r="D74" s="9"/>
      <c r="E74" s="9"/>
    </row>
    <row r="75" spans="2:5" s="7" customFormat="1" x14ac:dyDescent="0.2">
      <c r="B75" s="9"/>
      <c r="C75" s="9"/>
      <c r="D75" s="9"/>
      <c r="E75" s="9"/>
    </row>
    <row r="76" spans="2:5" s="7" customFormat="1" x14ac:dyDescent="0.2">
      <c r="B76" s="9"/>
      <c r="C76" s="9"/>
      <c r="D76" s="9"/>
      <c r="E76" s="9"/>
    </row>
    <row r="77" spans="2:5" s="7" customFormat="1" x14ac:dyDescent="0.2">
      <c r="B77" s="9"/>
      <c r="C77" s="9"/>
      <c r="D77" s="9"/>
      <c r="E77" s="9"/>
    </row>
    <row r="78" spans="2:5" s="7" customFormat="1" x14ac:dyDescent="0.2">
      <c r="B78" s="9"/>
      <c r="C78" s="9"/>
      <c r="D78" s="9"/>
      <c r="E78" s="9"/>
    </row>
    <row r="79" spans="2:5" s="7" customFormat="1" x14ac:dyDescent="0.2">
      <c r="B79" s="9"/>
      <c r="C79" s="9"/>
      <c r="D79" s="9"/>
      <c r="E79" s="9"/>
    </row>
    <row r="80" spans="2:5" s="7" customFormat="1" x14ac:dyDescent="0.2">
      <c r="B80" s="9"/>
      <c r="C80" s="9"/>
      <c r="D80" s="9"/>
      <c r="E80" s="9"/>
    </row>
    <row r="81" spans="2:5" s="7" customFormat="1" x14ac:dyDescent="0.2">
      <c r="B81" s="9"/>
      <c r="C81" s="9"/>
      <c r="D81" s="9"/>
      <c r="E81" s="9"/>
    </row>
    <row r="82" spans="2:5" s="7" customFormat="1" x14ac:dyDescent="0.2">
      <c r="B82" s="9"/>
      <c r="C82" s="9"/>
      <c r="D82" s="9"/>
      <c r="E82" s="9"/>
    </row>
    <row r="83" spans="2:5" s="7" customFormat="1" x14ac:dyDescent="0.2">
      <c r="B83" s="9"/>
      <c r="C83" s="9"/>
      <c r="D83" s="9"/>
      <c r="E83" s="9"/>
    </row>
    <row r="84" spans="2:5" s="7" customFormat="1" x14ac:dyDescent="0.2">
      <c r="B84" s="9"/>
      <c r="C84" s="9"/>
      <c r="D84" s="9"/>
      <c r="E84" s="9"/>
    </row>
    <row r="85" spans="2:5" s="7" customFormat="1" x14ac:dyDescent="0.2">
      <c r="B85" s="9"/>
      <c r="C85" s="9"/>
      <c r="D85" s="9"/>
      <c r="E85" s="9"/>
    </row>
    <row r="86" spans="2:5" s="7" customFormat="1" x14ac:dyDescent="0.2">
      <c r="B86" s="9"/>
      <c r="C86" s="9"/>
      <c r="D86" s="9"/>
      <c r="E86" s="9"/>
    </row>
    <row r="87" spans="2:5" s="7" customFormat="1" x14ac:dyDescent="0.2">
      <c r="B87" s="9"/>
      <c r="C87" s="9"/>
      <c r="D87" s="9"/>
      <c r="E87" s="9"/>
    </row>
    <row r="88" spans="2:5" s="7" customFormat="1" x14ac:dyDescent="0.2">
      <c r="B88" s="9"/>
      <c r="C88" s="9"/>
      <c r="D88" s="9"/>
      <c r="E88" s="9"/>
    </row>
    <row r="89" spans="2:5" s="7" customFormat="1" x14ac:dyDescent="0.2">
      <c r="B89" s="9"/>
      <c r="C89" s="9"/>
      <c r="D89" s="9"/>
      <c r="E89" s="9"/>
    </row>
    <row r="90" spans="2:5" s="7" customFormat="1" x14ac:dyDescent="0.2">
      <c r="B90" s="9"/>
      <c r="C90" s="9"/>
      <c r="D90" s="9"/>
      <c r="E90" s="9"/>
    </row>
    <row r="91" spans="2:5" s="7" customFormat="1" x14ac:dyDescent="0.2"/>
    <row r="92" spans="2:5" s="7" customFormat="1" x14ac:dyDescent="0.2"/>
    <row r="93" spans="2:5" s="7" customFormat="1" x14ac:dyDescent="0.2"/>
    <row r="94" spans="2:5" s="7" customFormat="1" x14ac:dyDescent="0.2"/>
    <row r="95" spans="2:5" s="7" customFormat="1" x14ac:dyDescent="0.2"/>
    <row r="96" spans="2:5"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zoomScaleNormal="100" zoomScaleSheetLayoutView="100" workbookViewId="0">
      <selection activeCell="A3" sqref="A3"/>
    </sheetView>
  </sheetViews>
  <sheetFormatPr defaultColWidth="17.140625" defaultRowHeight="12.75" x14ac:dyDescent="0.2"/>
  <cols>
    <col min="1" max="1" width="14.7109375" style="7"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B1" s="94" t="s">
        <v>57</v>
      </c>
      <c r="C1" s="95"/>
      <c r="D1" s="95"/>
      <c r="E1" s="96"/>
    </row>
    <row r="2" spans="1:24" s="3" customFormat="1" ht="31.5" x14ac:dyDescent="0.2">
      <c r="A2" s="6"/>
      <c r="B2" s="25" t="s">
        <v>139</v>
      </c>
      <c r="C2" s="26" t="s">
        <v>22</v>
      </c>
      <c r="D2" s="26" t="s">
        <v>48</v>
      </c>
      <c r="E2" s="27" t="s">
        <v>21</v>
      </c>
      <c r="F2" s="6"/>
      <c r="G2" s="6"/>
      <c r="H2" s="6"/>
      <c r="I2" s="6"/>
      <c r="J2" s="6"/>
      <c r="K2" s="6"/>
      <c r="L2" s="6"/>
      <c r="M2" s="6"/>
      <c r="N2" s="6"/>
      <c r="O2" s="6"/>
      <c r="P2" s="6"/>
      <c r="Q2" s="6"/>
      <c r="R2" s="6"/>
      <c r="S2" s="6"/>
      <c r="T2" s="6"/>
      <c r="U2" s="6"/>
      <c r="V2" s="6"/>
      <c r="W2" s="6"/>
      <c r="X2" s="6"/>
    </row>
    <row r="3" spans="1:24" ht="3.75" customHeight="1" x14ac:dyDescent="0.2">
      <c r="B3" s="49"/>
      <c r="C3" s="50"/>
      <c r="D3" s="50"/>
      <c r="E3" s="51"/>
    </row>
    <row r="4" spans="1:24" ht="15.75" x14ac:dyDescent="0.2">
      <c r="B4" s="29" t="s">
        <v>11</v>
      </c>
      <c r="C4" s="36">
        <f>Worksheet!I9</f>
        <v>1</v>
      </c>
      <c r="D4" s="36">
        <f>Worksheet!J9</f>
        <v>3</v>
      </c>
      <c r="E4" s="37">
        <f>Worksheet!K9</f>
        <v>5</v>
      </c>
    </row>
    <row r="5" spans="1:24" ht="15.75" x14ac:dyDescent="0.2">
      <c r="B5" s="29" t="s">
        <v>35</v>
      </c>
      <c r="C5" s="36">
        <f>Worksheet!I10</f>
        <v>1</v>
      </c>
      <c r="D5" s="36">
        <f>Worksheet!J10</f>
        <v>2</v>
      </c>
      <c r="E5" s="37">
        <f>Worksheet!K10</f>
        <v>5</v>
      </c>
    </row>
    <row r="6" spans="1:24" ht="15.75" x14ac:dyDescent="0.2">
      <c r="B6" s="43" t="s">
        <v>140</v>
      </c>
      <c r="C6" s="44">
        <f>Worksheet!I8</f>
        <v>2</v>
      </c>
      <c r="D6" s="44">
        <f>Worksheet!J8</f>
        <v>5</v>
      </c>
      <c r="E6" s="45">
        <f>Worksheet!K8</f>
        <v>10</v>
      </c>
    </row>
    <row r="7" spans="1:24" s="7" customFormat="1" x14ac:dyDescent="0.2">
      <c r="B7" s="9"/>
      <c r="C7" s="9"/>
      <c r="D7" s="9"/>
      <c r="E7" s="9"/>
    </row>
    <row r="8" spans="1:24" s="7" customFormat="1" x14ac:dyDescent="0.2">
      <c r="B8" s="9"/>
      <c r="C8" s="9"/>
      <c r="D8" s="9"/>
      <c r="E8" s="9"/>
    </row>
    <row r="9" spans="1:24" s="7" customFormat="1" x14ac:dyDescent="0.2">
      <c r="B9" s="9"/>
      <c r="C9" s="9"/>
      <c r="D9" s="9"/>
      <c r="E9" s="9"/>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row r="69" spans="2:5" s="7" customFormat="1" x14ac:dyDescent="0.2"/>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zoomScaleNormal="100" zoomScaleSheetLayoutView="100" workbookViewId="0">
      <selection activeCell="B3" sqref="B3"/>
    </sheetView>
  </sheetViews>
  <sheetFormatPr defaultColWidth="17.140625" defaultRowHeight="12.75" x14ac:dyDescent="0.2"/>
  <cols>
    <col min="1" max="1" width="14.7109375" style="7"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B1" s="94" t="s">
        <v>51</v>
      </c>
      <c r="C1" s="95"/>
      <c r="D1" s="95"/>
      <c r="E1" s="96"/>
    </row>
    <row r="2" spans="1:24" s="3" customFormat="1" ht="31.5" x14ac:dyDescent="0.2">
      <c r="A2" s="6"/>
      <c r="B2" s="31" t="s">
        <v>139</v>
      </c>
      <c r="C2" s="32" t="s">
        <v>22</v>
      </c>
      <c r="D2" s="32" t="s">
        <v>48</v>
      </c>
      <c r="E2" s="33" t="s">
        <v>21</v>
      </c>
      <c r="F2" s="6"/>
      <c r="G2" s="6"/>
      <c r="H2" s="6"/>
      <c r="I2" s="6"/>
      <c r="J2" s="6"/>
      <c r="K2" s="6"/>
      <c r="L2" s="6"/>
      <c r="M2" s="6"/>
      <c r="N2" s="6"/>
      <c r="O2" s="6"/>
      <c r="P2" s="6"/>
      <c r="Q2" s="6"/>
      <c r="R2" s="6"/>
      <c r="S2" s="6"/>
      <c r="T2" s="6"/>
      <c r="U2" s="6"/>
      <c r="V2" s="6"/>
      <c r="W2" s="6"/>
      <c r="X2" s="6"/>
    </row>
    <row r="3" spans="1:24" s="6" customFormat="1" ht="4.5" customHeight="1" x14ac:dyDescent="0.2">
      <c r="B3" s="42"/>
      <c r="C3" s="36"/>
      <c r="D3" s="36"/>
      <c r="E3" s="37"/>
    </row>
    <row r="4" spans="1:24" ht="15.75" x14ac:dyDescent="0.2">
      <c r="B4" s="29" t="s">
        <v>39</v>
      </c>
      <c r="C4" s="36">
        <f>Worksheet!I12</f>
        <v>1</v>
      </c>
      <c r="D4" s="36">
        <f>Worksheet!J12</f>
        <v>3</v>
      </c>
      <c r="E4" s="37">
        <f>Worksheet!K12</f>
        <v>5</v>
      </c>
    </row>
    <row r="5" spans="1:24" ht="15.75" x14ac:dyDescent="0.2">
      <c r="B5" s="29" t="s">
        <v>28</v>
      </c>
      <c r="C5" s="36">
        <f>Worksheet!I13</f>
        <v>1</v>
      </c>
      <c r="D5" s="36">
        <f>Worksheet!J13</f>
        <v>2</v>
      </c>
      <c r="E5" s="37">
        <f>Worksheet!K13</f>
        <v>5</v>
      </c>
    </row>
    <row r="6" spans="1:24" s="4" customFormat="1" ht="15.75" x14ac:dyDescent="0.2">
      <c r="A6" s="7"/>
      <c r="B6" s="43" t="s">
        <v>51</v>
      </c>
      <c r="C6" s="44">
        <f>Worksheet!I11</f>
        <v>2</v>
      </c>
      <c r="D6" s="44">
        <f>Worksheet!J11</f>
        <v>5</v>
      </c>
      <c r="E6" s="45">
        <f>Worksheet!K11</f>
        <v>10</v>
      </c>
      <c r="F6" s="7"/>
      <c r="G6" s="7"/>
      <c r="H6" s="7"/>
      <c r="I6" s="7"/>
      <c r="J6" s="7"/>
      <c r="K6" s="7"/>
      <c r="L6" s="7"/>
      <c r="M6" s="7"/>
      <c r="N6" s="7"/>
      <c r="O6" s="7"/>
      <c r="P6" s="7"/>
      <c r="Q6" s="7"/>
      <c r="R6" s="7"/>
      <c r="S6" s="7"/>
      <c r="T6" s="7"/>
      <c r="U6" s="7"/>
      <c r="V6" s="7"/>
      <c r="W6" s="7"/>
      <c r="X6" s="7"/>
    </row>
    <row r="7" spans="1:24" s="7" customFormat="1" x14ac:dyDescent="0.2">
      <c r="B7" s="9"/>
      <c r="C7" s="9"/>
      <c r="D7" s="9"/>
      <c r="E7" s="9"/>
    </row>
    <row r="8" spans="1:24" s="7" customFormat="1" x14ac:dyDescent="0.2">
      <c r="B8" s="9"/>
      <c r="C8" s="9"/>
      <c r="D8" s="9"/>
      <c r="E8" s="9"/>
    </row>
    <row r="9" spans="1:24" s="7" customFormat="1" x14ac:dyDescent="0.2">
      <c r="B9" s="9"/>
      <c r="C9" s="9"/>
      <c r="D9" s="9"/>
      <c r="E9" s="9"/>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row r="69" spans="2:5" s="7" customFormat="1" x14ac:dyDescent="0.2"/>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zoomScaleNormal="100" zoomScaleSheetLayoutView="100" workbookViewId="0">
      <selection activeCell="A4" sqref="A4"/>
    </sheetView>
  </sheetViews>
  <sheetFormatPr defaultColWidth="17.140625" defaultRowHeight="12.75" x14ac:dyDescent="0.2"/>
  <cols>
    <col min="1" max="1" width="14.7109375" style="7"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B1" s="94" t="s">
        <v>45</v>
      </c>
      <c r="C1" s="95"/>
      <c r="D1" s="95"/>
      <c r="E1" s="96"/>
    </row>
    <row r="2" spans="1:24" s="3" customFormat="1" ht="31.5" x14ac:dyDescent="0.2">
      <c r="A2" s="6"/>
      <c r="B2" s="31" t="s">
        <v>139</v>
      </c>
      <c r="C2" s="32" t="s">
        <v>22</v>
      </c>
      <c r="D2" s="32" t="s">
        <v>48</v>
      </c>
      <c r="E2" s="33" t="s">
        <v>21</v>
      </c>
      <c r="F2" s="6"/>
      <c r="G2" s="6"/>
      <c r="H2" s="6"/>
      <c r="I2" s="6"/>
      <c r="J2" s="6"/>
      <c r="K2" s="6"/>
      <c r="L2" s="6"/>
      <c r="M2" s="6"/>
      <c r="N2" s="6"/>
      <c r="O2" s="6"/>
      <c r="P2" s="6"/>
      <c r="Q2" s="6"/>
      <c r="R2" s="6"/>
      <c r="S2" s="6"/>
      <c r="T2" s="6"/>
      <c r="U2" s="6"/>
      <c r="V2" s="6"/>
      <c r="W2" s="6"/>
      <c r="X2" s="6"/>
    </row>
    <row r="3" spans="1:24" ht="16.5" customHeight="1" x14ac:dyDescent="0.2">
      <c r="B3" s="29" t="s">
        <v>89</v>
      </c>
      <c r="C3" s="36">
        <f>Worksheet!I16</f>
        <v>0</v>
      </c>
      <c r="D3" s="36">
        <f>Worksheet!J16</f>
        <v>0</v>
      </c>
      <c r="E3" s="37">
        <f>Worksheet!K16</f>
        <v>5</v>
      </c>
    </row>
    <row r="4" spans="1:24" ht="16.5" customHeight="1" x14ac:dyDescent="0.2">
      <c r="B4" s="29" t="s">
        <v>97</v>
      </c>
      <c r="C4" s="36">
        <f>Worksheet!I17</f>
        <v>0</v>
      </c>
      <c r="D4" s="36">
        <f>Worksheet!J17</f>
        <v>0</v>
      </c>
      <c r="E4" s="37">
        <f>Worksheet!K17</f>
        <v>5</v>
      </c>
    </row>
    <row r="5" spans="1:24" ht="15.75" x14ac:dyDescent="0.2">
      <c r="B5" s="29" t="s">
        <v>88</v>
      </c>
      <c r="C5" s="36">
        <f>Worksheet!I18</f>
        <v>0</v>
      </c>
      <c r="D5" s="36">
        <f>Worksheet!J18</f>
        <v>0</v>
      </c>
      <c r="E5" s="37">
        <f>Worksheet!K18</f>
        <v>5</v>
      </c>
    </row>
    <row r="6" spans="1:24" s="4" customFormat="1" ht="15.75" x14ac:dyDescent="0.2">
      <c r="A6" s="7"/>
      <c r="B6" s="43" t="s">
        <v>140</v>
      </c>
      <c r="C6" s="44">
        <f>Worksheet!I15</f>
        <v>0</v>
      </c>
      <c r="D6" s="44">
        <f>Worksheet!J15</f>
        <v>0</v>
      </c>
      <c r="E6" s="45">
        <f>Worksheet!K15</f>
        <v>15</v>
      </c>
      <c r="F6" s="7"/>
      <c r="G6" s="7"/>
      <c r="H6" s="7"/>
      <c r="I6" s="7"/>
      <c r="J6" s="7"/>
      <c r="K6" s="7"/>
      <c r="L6" s="7"/>
      <c r="M6" s="7"/>
      <c r="N6" s="7"/>
      <c r="O6" s="7"/>
      <c r="P6" s="7"/>
      <c r="Q6" s="7"/>
      <c r="R6" s="7"/>
      <c r="S6" s="7"/>
      <c r="T6" s="7"/>
      <c r="U6" s="7"/>
      <c r="V6" s="7"/>
      <c r="W6" s="7"/>
      <c r="X6" s="7"/>
    </row>
    <row r="7" spans="1:24" s="7" customFormat="1" x14ac:dyDescent="0.2">
      <c r="B7" s="9"/>
      <c r="C7" s="9"/>
      <c r="D7" s="9"/>
      <c r="E7" s="9"/>
    </row>
    <row r="8" spans="1:24" s="7" customFormat="1" x14ac:dyDescent="0.2">
      <c r="B8" s="9"/>
      <c r="C8" s="9"/>
      <c r="D8" s="9"/>
      <c r="E8" s="9"/>
    </row>
    <row r="9" spans="1:24" s="7" customFormat="1" x14ac:dyDescent="0.2">
      <c r="B9" s="9"/>
      <c r="C9" s="9"/>
      <c r="D9" s="9"/>
      <c r="E9" s="9"/>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row r="69" spans="2:5" s="7" customFormat="1" x14ac:dyDescent="0.2"/>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zoomScaleNormal="100" zoomScaleSheetLayoutView="100" workbookViewId="0">
      <selection activeCell="B3" sqref="B3"/>
    </sheetView>
  </sheetViews>
  <sheetFormatPr defaultColWidth="17.140625" defaultRowHeight="12.75" x14ac:dyDescent="0.2"/>
  <cols>
    <col min="1" max="1" width="14.7109375" style="7"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B1" s="94" t="s">
        <v>49</v>
      </c>
      <c r="C1" s="95"/>
      <c r="D1" s="95"/>
      <c r="E1" s="96"/>
    </row>
    <row r="2" spans="1:24" s="3" customFormat="1" ht="31.5" x14ac:dyDescent="0.2">
      <c r="A2" s="6"/>
      <c r="B2" s="31" t="s">
        <v>139</v>
      </c>
      <c r="C2" s="32" t="s">
        <v>22</v>
      </c>
      <c r="D2" s="32" t="s">
        <v>48</v>
      </c>
      <c r="E2" s="33" t="s">
        <v>21</v>
      </c>
      <c r="F2" s="6"/>
      <c r="G2" s="6"/>
      <c r="H2" s="6"/>
      <c r="I2" s="6"/>
      <c r="J2" s="6"/>
      <c r="K2" s="6"/>
      <c r="L2" s="6"/>
      <c r="M2" s="6"/>
      <c r="N2" s="6"/>
      <c r="O2" s="6"/>
      <c r="P2" s="6"/>
      <c r="Q2" s="6"/>
      <c r="R2" s="6"/>
      <c r="S2" s="6"/>
      <c r="T2" s="6"/>
      <c r="U2" s="6"/>
      <c r="V2" s="6"/>
      <c r="W2" s="6"/>
      <c r="X2" s="6"/>
    </row>
    <row r="3" spans="1:24" ht="15.75" x14ac:dyDescent="0.2">
      <c r="B3" s="29" t="s">
        <v>20</v>
      </c>
      <c r="C3" s="36">
        <f>Worksheet!I20</f>
        <v>0</v>
      </c>
      <c r="D3" s="36">
        <f>Worksheet!J20</f>
        <v>0</v>
      </c>
      <c r="E3" s="37">
        <f>Worksheet!K20</f>
        <v>5</v>
      </c>
    </row>
    <row r="4" spans="1:24" ht="15.75" x14ac:dyDescent="0.2">
      <c r="B4" s="29" t="s">
        <v>5</v>
      </c>
      <c r="C4" s="36">
        <f>Worksheet!I21</f>
        <v>0</v>
      </c>
      <c r="D4" s="36">
        <f>Worksheet!J21</f>
        <v>0</v>
      </c>
      <c r="E4" s="37">
        <f>Worksheet!K21</f>
        <v>5</v>
      </c>
    </row>
    <row r="5" spans="1:24" ht="15.75" x14ac:dyDescent="0.2">
      <c r="B5" s="29" t="s">
        <v>16</v>
      </c>
      <c r="C5" s="36">
        <f>Worksheet!I22</f>
        <v>0</v>
      </c>
      <c r="D5" s="36">
        <f>Worksheet!J22</f>
        <v>0</v>
      </c>
      <c r="E5" s="37">
        <f>Worksheet!K22</f>
        <v>5</v>
      </c>
    </row>
    <row r="6" spans="1:24" s="4" customFormat="1" ht="15.75" x14ac:dyDescent="0.2">
      <c r="A6" s="7"/>
      <c r="B6" s="43" t="s">
        <v>140</v>
      </c>
      <c r="C6" s="44">
        <f>Worksheet!I19</f>
        <v>0</v>
      </c>
      <c r="D6" s="44">
        <f>Worksheet!J19</f>
        <v>0</v>
      </c>
      <c r="E6" s="45">
        <f>Worksheet!K19</f>
        <v>15</v>
      </c>
      <c r="F6" s="7"/>
      <c r="G6" s="7"/>
      <c r="H6" s="7"/>
      <c r="I6" s="7"/>
      <c r="J6" s="7"/>
      <c r="K6" s="7"/>
      <c r="L6" s="7"/>
      <c r="M6" s="7"/>
      <c r="N6" s="7"/>
      <c r="O6" s="7"/>
      <c r="P6" s="7"/>
      <c r="Q6" s="7"/>
      <c r="R6" s="7"/>
      <c r="S6" s="7"/>
      <c r="T6" s="7"/>
      <c r="U6" s="7"/>
      <c r="V6" s="7"/>
      <c r="W6" s="7"/>
      <c r="X6" s="7"/>
    </row>
    <row r="7" spans="1:24" s="7" customFormat="1" x14ac:dyDescent="0.2">
      <c r="B7" s="9"/>
      <c r="C7" s="9"/>
      <c r="D7" s="9"/>
      <c r="E7" s="9"/>
    </row>
    <row r="8" spans="1:24" s="7" customFormat="1" x14ac:dyDescent="0.2">
      <c r="B8" s="9"/>
      <c r="C8" s="9"/>
      <c r="D8" s="9"/>
      <c r="E8" s="9"/>
    </row>
    <row r="9" spans="1:24" s="7" customFormat="1" x14ac:dyDescent="0.2">
      <c r="B9" s="9"/>
      <c r="C9" s="9"/>
      <c r="D9" s="9"/>
      <c r="E9" s="9"/>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row r="69" spans="2:5" s="7" customFormat="1" x14ac:dyDescent="0.2"/>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view="pageBreakPreview" zoomScaleNormal="100" zoomScaleSheetLayoutView="100" workbookViewId="0">
      <selection activeCell="H21" sqref="H21"/>
    </sheetView>
  </sheetViews>
  <sheetFormatPr defaultColWidth="17.140625" defaultRowHeight="12.75" x14ac:dyDescent="0.2"/>
  <cols>
    <col min="1" max="1" width="14.7109375" style="7" customWidth="1"/>
    <col min="2" max="2" width="35.7109375" style="2" customWidth="1"/>
    <col min="3" max="5" width="10.7109375" customWidth="1"/>
    <col min="6" max="6" width="14.7109375" style="7" customWidth="1"/>
    <col min="7" max="24" width="28.140625" style="7" customWidth="1"/>
    <col min="25" max="256" width="28.140625" customWidth="1"/>
  </cols>
  <sheetData>
    <row r="1" spans="1:24" ht="20.25" x14ac:dyDescent="0.2">
      <c r="B1" s="94" t="s">
        <v>2</v>
      </c>
      <c r="C1" s="95"/>
      <c r="D1" s="95"/>
      <c r="E1" s="96"/>
    </row>
    <row r="2" spans="1:24" s="3" customFormat="1" ht="31.5" x14ac:dyDescent="0.2">
      <c r="A2" s="6"/>
      <c r="B2" s="25" t="s">
        <v>139</v>
      </c>
      <c r="C2" s="26" t="s">
        <v>22</v>
      </c>
      <c r="D2" s="26" t="s">
        <v>48</v>
      </c>
      <c r="E2" s="27" t="s">
        <v>21</v>
      </c>
      <c r="F2" s="6"/>
      <c r="G2" s="6"/>
      <c r="H2" s="6"/>
      <c r="I2" s="6"/>
      <c r="J2" s="6"/>
      <c r="K2" s="6"/>
      <c r="L2" s="6"/>
      <c r="M2" s="6"/>
      <c r="N2" s="6"/>
      <c r="O2" s="6"/>
      <c r="P2" s="6"/>
      <c r="Q2" s="6"/>
      <c r="R2" s="6"/>
      <c r="S2" s="6"/>
      <c r="T2" s="6"/>
      <c r="U2" s="6"/>
      <c r="V2" s="6"/>
      <c r="W2" s="6"/>
      <c r="X2" s="6"/>
    </row>
    <row r="3" spans="1:24" ht="15.75" x14ac:dyDescent="0.2">
      <c r="B3" s="29" t="s">
        <v>42</v>
      </c>
      <c r="C3" s="36">
        <f>Worksheet!I24</f>
        <v>0</v>
      </c>
      <c r="D3" s="36">
        <f>Worksheet!J24</f>
        <v>0</v>
      </c>
      <c r="E3" s="37">
        <f>Worksheet!K24</f>
        <v>5</v>
      </c>
    </row>
    <row r="4" spans="1:24" ht="15.75" x14ac:dyDescent="0.2">
      <c r="B4" s="29" t="s">
        <v>58</v>
      </c>
      <c r="C4" s="36">
        <f>Worksheet!I25</f>
        <v>0</v>
      </c>
      <c r="D4" s="36">
        <f>Worksheet!J25</f>
        <v>0</v>
      </c>
      <c r="E4" s="37">
        <f>Worksheet!K25</f>
        <v>5</v>
      </c>
    </row>
    <row r="5" spans="1:24" ht="15.75" x14ac:dyDescent="0.2">
      <c r="B5" s="29" t="s">
        <v>38</v>
      </c>
      <c r="C5" s="36">
        <f>Worksheet!I26</f>
        <v>0</v>
      </c>
      <c r="D5" s="36">
        <f>Worksheet!J26</f>
        <v>0</v>
      </c>
      <c r="E5" s="37">
        <f>Worksheet!K26</f>
        <v>5</v>
      </c>
    </row>
    <row r="6" spans="1:24" ht="15.75" x14ac:dyDescent="0.2">
      <c r="B6" s="29" t="s">
        <v>32</v>
      </c>
      <c r="C6" s="36">
        <f>Worksheet!I27</f>
        <v>0</v>
      </c>
      <c r="D6" s="36">
        <f>Worksheet!J27</f>
        <v>0</v>
      </c>
      <c r="E6" s="37">
        <f>Worksheet!K27</f>
        <v>5</v>
      </c>
    </row>
    <row r="7" spans="1:24" ht="15.75" x14ac:dyDescent="0.2">
      <c r="B7" s="29" t="s">
        <v>37</v>
      </c>
      <c r="C7" s="36">
        <f>Worksheet!I28</f>
        <v>0</v>
      </c>
      <c r="D7" s="36">
        <f>Worksheet!J28</f>
        <v>0</v>
      </c>
      <c r="E7" s="37">
        <f>Worksheet!K28</f>
        <v>5</v>
      </c>
    </row>
    <row r="8" spans="1:24" s="8" customFormat="1" ht="15.75" x14ac:dyDescent="0.2">
      <c r="A8" s="7"/>
      <c r="B8" s="43" t="s">
        <v>140</v>
      </c>
      <c r="C8" s="44">
        <f>Worksheet!I23</f>
        <v>0</v>
      </c>
      <c r="D8" s="44">
        <f>Worksheet!J23</f>
        <v>0</v>
      </c>
      <c r="E8" s="45">
        <f>Worksheet!K23</f>
        <v>25</v>
      </c>
      <c r="F8" s="7"/>
      <c r="G8" s="7"/>
      <c r="H8" s="7"/>
      <c r="I8" s="7"/>
      <c r="J8" s="7"/>
      <c r="K8" s="7"/>
      <c r="L8" s="7"/>
      <c r="M8" s="7"/>
      <c r="N8" s="7"/>
      <c r="O8" s="7"/>
      <c r="P8" s="7"/>
      <c r="Q8" s="7"/>
      <c r="R8" s="7"/>
      <c r="S8" s="7"/>
      <c r="T8" s="7"/>
      <c r="U8" s="7"/>
      <c r="V8" s="7"/>
      <c r="W8" s="7"/>
      <c r="X8" s="7"/>
    </row>
    <row r="9" spans="1:24" s="7" customFormat="1" x14ac:dyDescent="0.2">
      <c r="B9" s="9"/>
      <c r="C9" s="9"/>
      <c r="D9" s="9"/>
      <c r="E9" s="9"/>
    </row>
    <row r="10" spans="1:24" s="7" customFormat="1" x14ac:dyDescent="0.2">
      <c r="B10" s="9"/>
      <c r="C10" s="9"/>
      <c r="D10" s="9"/>
      <c r="E10" s="9"/>
    </row>
    <row r="11" spans="1:24" s="7" customFormat="1" x14ac:dyDescent="0.2">
      <c r="B11" s="9"/>
      <c r="C11" s="9"/>
      <c r="D11" s="9"/>
      <c r="E11" s="9"/>
    </row>
    <row r="12" spans="1:24" s="7" customFormat="1" x14ac:dyDescent="0.2">
      <c r="B12" s="9"/>
      <c r="C12" s="9"/>
      <c r="D12" s="9"/>
      <c r="E12" s="9"/>
    </row>
    <row r="13" spans="1:24" s="7" customFormat="1" x14ac:dyDescent="0.2">
      <c r="B13" s="9"/>
      <c r="C13" s="9"/>
      <c r="D13" s="9"/>
      <c r="E13" s="9"/>
    </row>
    <row r="14" spans="1:24" s="7" customFormat="1" x14ac:dyDescent="0.2">
      <c r="B14" s="9"/>
      <c r="C14" s="9"/>
      <c r="D14" s="9"/>
      <c r="E14" s="9"/>
    </row>
    <row r="15" spans="1:24" s="7" customFormat="1" x14ac:dyDescent="0.2">
      <c r="B15" s="9"/>
      <c r="C15" s="9"/>
      <c r="D15" s="9"/>
      <c r="E15" s="9"/>
    </row>
    <row r="16" spans="1:24" s="7" customFormat="1" x14ac:dyDescent="0.2">
      <c r="B16" s="9"/>
      <c r="C16" s="9"/>
      <c r="D16" s="9"/>
      <c r="E16" s="9"/>
    </row>
    <row r="17" spans="2:5" s="7" customFormat="1" x14ac:dyDescent="0.2">
      <c r="B17" s="9"/>
      <c r="C17" s="9"/>
      <c r="D17" s="9"/>
      <c r="E17" s="9"/>
    </row>
    <row r="18" spans="2:5" s="7" customFormat="1" x14ac:dyDescent="0.2">
      <c r="B18" s="9"/>
      <c r="C18" s="9"/>
      <c r="D18" s="9"/>
      <c r="E18" s="9"/>
    </row>
    <row r="19" spans="2:5" s="7" customFormat="1" x14ac:dyDescent="0.2">
      <c r="B19" s="9"/>
      <c r="C19" s="9"/>
      <c r="D19" s="9"/>
      <c r="E19" s="9"/>
    </row>
    <row r="20" spans="2:5" s="7" customFormat="1" x14ac:dyDescent="0.2">
      <c r="B20" s="9"/>
      <c r="C20" s="9"/>
      <c r="D20" s="9"/>
      <c r="E20" s="9"/>
    </row>
    <row r="21" spans="2:5" s="7" customFormat="1" x14ac:dyDescent="0.2">
      <c r="B21" s="9"/>
      <c r="C21" s="9"/>
      <c r="D21" s="9"/>
      <c r="E21" s="9"/>
    </row>
    <row r="22" spans="2:5" s="7" customFormat="1" x14ac:dyDescent="0.2">
      <c r="B22" s="9"/>
      <c r="C22" s="9"/>
      <c r="D22" s="9"/>
      <c r="E22" s="9"/>
    </row>
    <row r="23" spans="2:5" s="7" customFormat="1" x14ac:dyDescent="0.2">
      <c r="B23" s="9"/>
      <c r="C23" s="9"/>
      <c r="D23" s="9"/>
      <c r="E23" s="9"/>
    </row>
    <row r="24" spans="2:5" s="7" customFormat="1" x14ac:dyDescent="0.2">
      <c r="B24" s="9"/>
      <c r="C24" s="9"/>
      <c r="D24" s="9"/>
      <c r="E24" s="9"/>
    </row>
    <row r="25" spans="2:5" s="7" customFormat="1" x14ac:dyDescent="0.2">
      <c r="B25" s="9"/>
      <c r="C25" s="9"/>
      <c r="D25" s="9"/>
      <c r="E25" s="9"/>
    </row>
    <row r="26" spans="2:5" s="7" customFormat="1" x14ac:dyDescent="0.2">
      <c r="B26" s="9"/>
      <c r="C26" s="9"/>
      <c r="D26" s="9"/>
      <c r="E26" s="9"/>
    </row>
    <row r="27" spans="2:5" s="7" customFormat="1" x14ac:dyDescent="0.2">
      <c r="B27" s="9"/>
      <c r="C27" s="9"/>
      <c r="D27" s="9"/>
      <c r="E27" s="9"/>
    </row>
    <row r="28" spans="2:5" s="7" customFormat="1" x14ac:dyDescent="0.2">
      <c r="B28" s="9"/>
      <c r="C28" s="9"/>
      <c r="D28" s="9"/>
      <c r="E28" s="9"/>
    </row>
    <row r="29" spans="2:5" s="7" customFormat="1" x14ac:dyDescent="0.2">
      <c r="B29" s="9"/>
      <c r="C29" s="9"/>
      <c r="D29" s="9"/>
      <c r="E29" s="9"/>
    </row>
    <row r="30" spans="2:5" s="7" customFormat="1" x14ac:dyDescent="0.2">
      <c r="B30" s="9"/>
      <c r="C30" s="9"/>
      <c r="D30" s="9"/>
      <c r="E30" s="9"/>
    </row>
    <row r="31" spans="2:5" s="7" customFormat="1" x14ac:dyDescent="0.2">
      <c r="B31" s="9"/>
      <c r="C31" s="9"/>
      <c r="D31" s="9"/>
      <c r="E31" s="9"/>
    </row>
    <row r="32" spans="2:5" s="7" customFormat="1" x14ac:dyDescent="0.2">
      <c r="B32" s="9"/>
      <c r="C32" s="9"/>
      <c r="D32" s="9"/>
      <c r="E32" s="9"/>
    </row>
    <row r="33" spans="2:5" s="7" customFormat="1" x14ac:dyDescent="0.2">
      <c r="B33" s="9"/>
      <c r="C33" s="9"/>
      <c r="D33" s="9"/>
      <c r="E33" s="9"/>
    </row>
    <row r="34" spans="2:5" s="7" customFormat="1" x14ac:dyDescent="0.2">
      <c r="B34" s="9"/>
      <c r="C34" s="9"/>
      <c r="D34" s="9"/>
      <c r="E34" s="9"/>
    </row>
    <row r="35" spans="2:5" s="7" customFormat="1" x14ac:dyDescent="0.2">
      <c r="B35" s="9"/>
      <c r="C35" s="9"/>
      <c r="D35" s="9"/>
      <c r="E35" s="9"/>
    </row>
    <row r="36" spans="2:5" s="7" customFormat="1" x14ac:dyDescent="0.2">
      <c r="B36" s="9"/>
      <c r="C36" s="9"/>
      <c r="D36" s="9"/>
      <c r="E36" s="9"/>
    </row>
    <row r="37" spans="2:5" s="7" customFormat="1" x14ac:dyDescent="0.2">
      <c r="B37" s="9"/>
      <c r="C37" s="9"/>
      <c r="D37" s="9"/>
      <c r="E37" s="9"/>
    </row>
    <row r="38" spans="2:5" s="7" customFormat="1" x14ac:dyDescent="0.2">
      <c r="B38" s="9"/>
      <c r="C38" s="9"/>
      <c r="D38" s="9"/>
      <c r="E38" s="9"/>
    </row>
    <row r="39" spans="2:5" s="7" customFormat="1" x14ac:dyDescent="0.2">
      <c r="B39" s="9"/>
      <c r="C39" s="9"/>
      <c r="D39" s="9"/>
      <c r="E39" s="9"/>
    </row>
    <row r="40" spans="2:5" s="7" customFormat="1" x14ac:dyDescent="0.2">
      <c r="B40" s="9"/>
      <c r="C40" s="9"/>
      <c r="D40" s="9"/>
      <c r="E40" s="9"/>
    </row>
    <row r="41" spans="2:5" s="7" customFormat="1" x14ac:dyDescent="0.2">
      <c r="B41" s="9"/>
      <c r="C41" s="9"/>
      <c r="D41" s="9"/>
      <c r="E41" s="9"/>
    </row>
    <row r="42" spans="2:5" s="7" customFormat="1" x14ac:dyDescent="0.2">
      <c r="B42" s="9"/>
      <c r="C42" s="9"/>
      <c r="D42" s="9"/>
      <c r="E42" s="9"/>
    </row>
    <row r="43" spans="2:5" s="7" customFormat="1" x14ac:dyDescent="0.2">
      <c r="B43" s="9"/>
      <c r="C43" s="9"/>
      <c r="D43" s="9"/>
      <c r="E43" s="9"/>
    </row>
    <row r="44" spans="2:5" s="7" customFormat="1" x14ac:dyDescent="0.2">
      <c r="B44" s="9"/>
      <c r="C44" s="9"/>
      <c r="D44" s="9"/>
      <c r="E44" s="9"/>
    </row>
    <row r="45" spans="2:5" s="7" customFormat="1" x14ac:dyDescent="0.2">
      <c r="B45" s="9"/>
      <c r="C45" s="9"/>
      <c r="D45" s="9"/>
      <c r="E45" s="9"/>
    </row>
    <row r="46" spans="2:5" s="7" customFormat="1" x14ac:dyDescent="0.2">
      <c r="B46" s="9"/>
      <c r="C46" s="9"/>
      <c r="D46" s="9"/>
      <c r="E46" s="9"/>
    </row>
    <row r="47" spans="2:5" s="7" customFormat="1" x14ac:dyDescent="0.2">
      <c r="B47" s="9"/>
      <c r="C47" s="9"/>
      <c r="D47" s="9"/>
      <c r="E47" s="9"/>
    </row>
    <row r="48" spans="2:5" s="7" customFormat="1" x14ac:dyDescent="0.2">
      <c r="B48" s="9"/>
      <c r="C48" s="9"/>
      <c r="D48" s="9"/>
      <c r="E48" s="9"/>
    </row>
    <row r="49" spans="2:5" s="7" customFormat="1" x14ac:dyDescent="0.2">
      <c r="B49" s="9"/>
      <c r="C49" s="9"/>
      <c r="D49" s="9"/>
      <c r="E49" s="9"/>
    </row>
    <row r="50" spans="2:5" s="7" customFormat="1" x14ac:dyDescent="0.2">
      <c r="B50" s="9"/>
      <c r="C50" s="9"/>
      <c r="D50" s="9"/>
      <c r="E50" s="9"/>
    </row>
    <row r="51" spans="2:5" s="7" customFormat="1" x14ac:dyDescent="0.2">
      <c r="B51" s="9"/>
      <c r="C51" s="9"/>
      <c r="D51" s="9"/>
      <c r="E51" s="9"/>
    </row>
    <row r="52" spans="2:5" s="7" customFormat="1" x14ac:dyDescent="0.2">
      <c r="B52" s="9"/>
      <c r="C52" s="9"/>
      <c r="D52" s="9"/>
      <c r="E52" s="9"/>
    </row>
    <row r="53" spans="2:5" s="7" customFormat="1" x14ac:dyDescent="0.2">
      <c r="B53" s="9"/>
      <c r="C53" s="9"/>
      <c r="D53" s="9"/>
      <c r="E53" s="9"/>
    </row>
    <row r="54" spans="2:5" s="7" customFormat="1" x14ac:dyDescent="0.2">
      <c r="B54" s="9"/>
      <c r="C54" s="9"/>
      <c r="D54" s="9"/>
      <c r="E54" s="9"/>
    </row>
    <row r="55" spans="2:5" s="7" customFormat="1" x14ac:dyDescent="0.2">
      <c r="B55" s="9"/>
      <c r="C55" s="9"/>
      <c r="D55" s="9"/>
      <c r="E55" s="9"/>
    </row>
    <row r="56" spans="2:5" s="7" customFormat="1" x14ac:dyDescent="0.2">
      <c r="B56" s="9"/>
      <c r="C56" s="9"/>
      <c r="D56" s="9"/>
      <c r="E56" s="9"/>
    </row>
    <row r="57" spans="2:5" s="7" customFormat="1" x14ac:dyDescent="0.2">
      <c r="B57" s="9"/>
      <c r="C57" s="9"/>
      <c r="D57" s="9"/>
      <c r="E57" s="9"/>
    </row>
    <row r="58" spans="2:5" s="7" customFormat="1" x14ac:dyDescent="0.2">
      <c r="B58" s="9"/>
      <c r="C58" s="9"/>
      <c r="D58" s="9"/>
      <c r="E58" s="9"/>
    </row>
    <row r="59" spans="2:5" s="7" customFormat="1" x14ac:dyDescent="0.2">
      <c r="B59" s="9"/>
      <c r="C59" s="9"/>
      <c r="D59" s="9"/>
      <c r="E59" s="9"/>
    </row>
    <row r="60" spans="2:5" s="7" customFormat="1" x14ac:dyDescent="0.2">
      <c r="B60" s="9"/>
      <c r="C60" s="9"/>
      <c r="D60" s="9"/>
      <c r="E60" s="9"/>
    </row>
    <row r="61" spans="2:5" s="7" customFormat="1" x14ac:dyDescent="0.2">
      <c r="B61" s="9"/>
      <c r="C61" s="9"/>
      <c r="D61" s="9"/>
      <c r="E61" s="9"/>
    </row>
    <row r="62" spans="2:5" s="7" customFormat="1" x14ac:dyDescent="0.2">
      <c r="B62" s="9"/>
      <c r="C62" s="9"/>
      <c r="D62" s="9"/>
      <c r="E62" s="9"/>
    </row>
    <row r="63" spans="2:5" s="7" customFormat="1" x14ac:dyDescent="0.2">
      <c r="B63" s="9"/>
      <c r="C63" s="9"/>
      <c r="D63" s="9"/>
      <c r="E63" s="9"/>
    </row>
    <row r="64" spans="2:5" s="7" customFormat="1" x14ac:dyDescent="0.2">
      <c r="B64" s="9"/>
      <c r="C64" s="9"/>
      <c r="D64" s="9"/>
      <c r="E64" s="9"/>
    </row>
    <row r="65" spans="2:5" s="7" customFormat="1" x14ac:dyDescent="0.2">
      <c r="B65" s="9"/>
      <c r="C65" s="9"/>
      <c r="D65" s="9"/>
      <c r="E65" s="9"/>
    </row>
    <row r="66" spans="2:5" s="7" customFormat="1" x14ac:dyDescent="0.2">
      <c r="B66" s="9"/>
      <c r="C66" s="9"/>
      <c r="D66" s="9"/>
      <c r="E66" s="9"/>
    </row>
    <row r="67" spans="2:5" s="7" customFormat="1" x14ac:dyDescent="0.2">
      <c r="B67" s="9"/>
      <c r="C67" s="9"/>
      <c r="D67" s="9"/>
      <c r="E67" s="9"/>
    </row>
    <row r="68" spans="2:5" s="7" customFormat="1" x14ac:dyDescent="0.2">
      <c r="B68" s="9"/>
      <c r="C68" s="9"/>
      <c r="D68" s="9"/>
      <c r="E68" s="9"/>
    </row>
    <row r="69" spans="2:5" s="7" customFormat="1" x14ac:dyDescent="0.2">
      <c r="B69" s="9"/>
      <c r="C69" s="9"/>
      <c r="D69" s="9"/>
      <c r="E69" s="9"/>
    </row>
    <row r="70" spans="2:5" s="7" customFormat="1" x14ac:dyDescent="0.2"/>
    <row r="71" spans="2:5" s="7" customFormat="1" x14ac:dyDescent="0.2"/>
    <row r="72" spans="2:5" s="7" customFormat="1" x14ac:dyDescent="0.2"/>
    <row r="73" spans="2:5" s="7" customFormat="1" x14ac:dyDescent="0.2"/>
    <row r="74" spans="2:5" s="7" customFormat="1" x14ac:dyDescent="0.2"/>
    <row r="75" spans="2:5" s="7" customFormat="1" x14ac:dyDescent="0.2"/>
    <row r="76" spans="2:5" s="7" customFormat="1" x14ac:dyDescent="0.2"/>
    <row r="77" spans="2:5" s="7" customFormat="1" x14ac:dyDescent="0.2"/>
    <row r="78" spans="2:5" s="7" customFormat="1" x14ac:dyDescent="0.2"/>
    <row r="79" spans="2:5" s="7" customFormat="1" x14ac:dyDescent="0.2"/>
    <row r="80" spans="2:5"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sheetData>
  <mergeCells count="1">
    <mergeCell ref="B1:E1"/>
  </mergeCells>
  <pageMargins left="0.5" right="0.5" top="0.5" bottom="0.5"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view="pageBreakPreview" zoomScaleNormal="100" zoomScaleSheetLayoutView="100" workbookViewId="0">
      <pane ySplit="1" topLeftCell="A2" activePane="bottomLeft" state="frozen"/>
      <selection pane="bottomLeft" activeCell="E29" sqref="E29"/>
    </sheetView>
  </sheetViews>
  <sheetFormatPr defaultColWidth="17.140625" defaultRowHeight="12.75" x14ac:dyDescent="0.2"/>
  <cols>
    <col min="1" max="1" width="31.7109375" style="2" customWidth="1"/>
    <col min="2" max="2" width="10.140625" customWidth="1"/>
    <col min="3" max="3" width="9.42578125" customWidth="1"/>
    <col min="4" max="4" width="9" customWidth="1"/>
    <col min="5" max="23" width="28.140625" style="7" customWidth="1"/>
    <col min="24" max="256" width="28.140625" customWidth="1"/>
  </cols>
  <sheetData>
    <row r="1" spans="1:23" s="3" customFormat="1" ht="25.5" x14ac:dyDescent="0.2">
      <c r="A1" s="12" t="s">
        <v>139</v>
      </c>
      <c r="B1" s="18" t="s">
        <v>22</v>
      </c>
      <c r="C1" s="18" t="s">
        <v>48</v>
      </c>
      <c r="D1" s="18" t="s">
        <v>21</v>
      </c>
      <c r="E1" s="6"/>
      <c r="F1" s="6"/>
      <c r="G1" s="6"/>
      <c r="H1" s="6"/>
      <c r="I1" s="6"/>
      <c r="J1" s="6"/>
      <c r="K1" s="6"/>
      <c r="L1" s="6"/>
      <c r="M1" s="6"/>
      <c r="N1" s="6"/>
      <c r="O1" s="6"/>
      <c r="P1" s="6"/>
      <c r="Q1" s="6"/>
      <c r="R1" s="6"/>
      <c r="S1" s="6"/>
      <c r="T1" s="6"/>
      <c r="U1" s="6"/>
      <c r="V1" s="6"/>
      <c r="W1" s="6"/>
    </row>
    <row r="2" spans="1:23" s="4" customFormat="1" x14ac:dyDescent="0.2">
      <c r="A2" s="15" t="s">
        <v>50</v>
      </c>
      <c r="B2" s="13">
        <f>Worksheet!I2</f>
        <v>11</v>
      </c>
      <c r="C2" s="13">
        <f>Worksheet!J2</f>
        <v>17</v>
      </c>
      <c r="D2" s="13">
        <f>Worksheet!K2</f>
        <v>25</v>
      </c>
      <c r="E2" s="7"/>
      <c r="F2" s="7"/>
      <c r="G2" s="7"/>
      <c r="H2" s="7"/>
      <c r="I2" s="7"/>
      <c r="J2" s="7"/>
      <c r="K2" s="7"/>
      <c r="L2" s="7"/>
      <c r="M2" s="7"/>
      <c r="N2" s="7"/>
      <c r="O2" s="7"/>
      <c r="P2" s="7"/>
      <c r="Q2" s="7"/>
      <c r="R2" s="7"/>
      <c r="S2" s="7"/>
      <c r="T2" s="7"/>
      <c r="U2" s="7"/>
      <c r="V2" s="7"/>
      <c r="W2" s="7"/>
    </row>
    <row r="3" spans="1:23" x14ac:dyDescent="0.2">
      <c r="A3" s="19" t="s">
        <v>59</v>
      </c>
      <c r="B3" s="14">
        <f>Worksheet!I3</f>
        <v>1</v>
      </c>
      <c r="C3" s="14">
        <f>Worksheet!J3</f>
        <v>3</v>
      </c>
      <c r="D3" s="14">
        <f>Worksheet!K3</f>
        <v>5</v>
      </c>
    </row>
    <row r="4" spans="1:23" x14ac:dyDescent="0.2">
      <c r="A4" s="1" t="s">
        <v>60</v>
      </c>
      <c r="B4" s="14">
        <f>Worksheet!I4</f>
        <v>2</v>
      </c>
      <c r="C4" s="14">
        <f>Worksheet!J4</f>
        <v>3</v>
      </c>
      <c r="D4" s="14">
        <f>Worksheet!K4</f>
        <v>5</v>
      </c>
    </row>
    <row r="5" spans="1:23" x14ac:dyDescent="0.2">
      <c r="A5" s="1" t="s">
        <v>17</v>
      </c>
      <c r="B5" s="14">
        <f>Worksheet!I5</f>
        <v>3</v>
      </c>
      <c r="C5" s="14">
        <f>Worksheet!J5</f>
        <v>4</v>
      </c>
      <c r="D5" s="14">
        <f>Worksheet!K5</f>
        <v>5</v>
      </c>
    </row>
    <row r="6" spans="1:23" x14ac:dyDescent="0.2">
      <c r="A6" s="1" t="s">
        <v>6</v>
      </c>
      <c r="B6" s="14">
        <f>Worksheet!I6</f>
        <v>3</v>
      </c>
      <c r="C6" s="14">
        <f>Worksheet!J6</f>
        <v>4</v>
      </c>
      <c r="D6" s="14">
        <f>Worksheet!K6</f>
        <v>5</v>
      </c>
    </row>
    <row r="7" spans="1:23" x14ac:dyDescent="0.2">
      <c r="A7" s="1" t="s">
        <v>70</v>
      </c>
      <c r="B7" s="14">
        <f>Worksheet!I7</f>
        <v>2</v>
      </c>
      <c r="C7" s="14">
        <f>Worksheet!J7</f>
        <v>3</v>
      </c>
      <c r="D7" s="14">
        <f>Worksheet!K7</f>
        <v>5</v>
      </c>
    </row>
    <row r="8" spans="1:23" s="4" customFormat="1" x14ac:dyDescent="0.2">
      <c r="A8" s="15" t="s">
        <v>57</v>
      </c>
      <c r="B8" s="13">
        <f>Worksheet!I8</f>
        <v>2</v>
      </c>
      <c r="C8" s="13">
        <f>Worksheet!J8</f>
        <v>5</v>
      </c>
      <c r="D8" s="13">
        <f>Worksheet!K8</f>
        <v>10</v>
      </c>
      <c r="E8" s="7"/>
      <c r="F8" s="7"/>
      <c r="G8" s="7"/>
      <c r="H8" s="7"/>
      <c r="I8" s="7"/>
      <c r="J8" s="7"/>
      <c r="K8" s="7"/>
      <c r="L8" s="7"/>
      <c r="M8" s="7"/>
      <c r="N8" s="7"/>
      <c r="O8" s="7"/>
      <c r="P8" s="7"/>
      <c r="Q8" s="7"/>
      <c r="R8" s="7"/>
      <c r="S8" s="7"/>
      <c r="T8" s="7"/>
      <c r="U8" s="7"/>
      <c r="V8" s="7"/>
      <c r="W8" s="7"/>
    </row>
    <row r="9" spans="1:23" x14ac:dyDescent="0.2">
      <c r="A9" s="1" t="s">
        <v>11</v>
      </c>
      <c r="B9" s="14">
        <f>Worksheet!I9</f>
        <v>1</v>
      </c>
      <c r="C9" s="14">
        <f>Worksheet!J9</f>
        <v>3</v>
      </c>
      <c r="D9" s="14">
        <f>Worksheet!K9</f>
        <v>5</v>
      </c>
    </row>
    <row r="10" spans="1:23" x14ac:dyDescent="0.2">
      <c r="A10" s="1" t="s">
        <v>35</v>
      </c>
      <c r="B10" s="14">
        <f>Worksheet!I10</f>
        <v>1</v>
      </c>
      <c r="C10" s="14">
        <f>Worksheet!J10</f>
        <v>2</v>
      </c>
      <c r="D10" s="14">
        <f>Worksheet!K10</f>
        <v>5</v>
      </c>
    </row>
    <row r="11" spans="1:23" x14ac:dyDescent="0.2">
      <c r="A11" s="15" t="s">
        <v>51</v>
      </c>
      <c r="B11" s="13">
        <f>Worksheet!I11</f>
        <v>2</v>
      </c>
      <c r="C11" s="13">
        <f>Worksheet!J11</f>
        <v>5</v>
      </c>
      <c r="D11" s="13">
        <f>Worksheet!K11</f>
        <v>10</v>
      </c>
    </row>
    <row r="12" spans="1:23" x14ac:dyDescent="0.2">
      <c r="A12" s="1" t="s">
        <v>39</v>
      </c>
      <c r="B12" s="14">
        <f>Worksheet!I12</f>
        <v>1</v>
      </c>
      <c r="C12" s="14">
        <f>Worksheet!J12</f>
        <v>3</v>
      </c>
      <c r="D12" s="14">
        <f>Worksheet!K12</f>
        <v>5</v>
      </c>
    </row>
    <row r="13" spans="1:23" x14ac:dyDescent="0.2">
      <c r="A13" s="1" t="s">
        <v>28</v>
      </c>
      <c r="B13" s="14">
        <f>Worksheet!I13</f>
        <v>1</v>
      </c>
      <c r="C13" s="14">
        <f>Worksheet!J13</f>
        <v>2</v>
      </c>
      <c r="D13" s="14">
        <f>Worksheet!K13</f>
        <v>5</v>
      </c>
    </row>
    <row r="14" spans="1:23" s="4" customFormat="1" x14ac:dyDescent="0.2">
      <c r="A14" s="15" t="s">
        <v>45</v>
      </c>
      <c r="B14" s="13">
        <f>Worksheet!I15</f>
        <v>0</v>
      </c>
      <c r="C14" s="13">
        <f>Worksheet!J15</f>
        <v>0</v>
      </c>
      <c r="D14" s="13">
        <f>Worksheet!K15</f>
        <v>15</v>
      </c>
      <c r="E14" s="7"/>
      <c r="F14" s="7"/>
      <c r="G14" s="7"/>
      <c r="H14" s="7"/>
      <c r="I14" s="7"/>
      <c r="J14" s="7"/>
      <c r="K14" s="7"/>
      <c r="L14" s="7"/>
      <c r="M14" s="7"/>
      <c r="N14" s="7"/>
      <c r="O14" s="7"/>
      <c r="P14" s="7"/>
      <c r="Q14" s="7"/>
      <c r="R14" s="7"/>
      <c r="S14" s="7"/>
      <c r="T14" s="7"/>
      <c r="U14" s="7"/>
      <c r="V14" s="7"/>
      <c r="W14" s="7"/>
    </row>
    <row r="15" spans="1:23" x14ac:dyDescent="0.2">
      <c r="A15" s="1" t="s">
        <v>89</v>
      </c>
      <c r="B15" s="14">
        <f>Worksheet!I16</f>
        <v>0</v>
      </c>
      <c r="C15" s="14">
        <f>Worksheet!J16</f>
        <v>0</v>
      </c>
      <c r="D15" s="14">
        <f>Worksheet!K16</f>
        <v>5</v>
      </c>
    </row>
    <row r="16" spans="1:23" x14ac:dyDescent="0.2">
      <c r="A16" s="1" t="s">
        <v>97</v>
      </c>
      <c r="B16" s="14">
        <f>Worksheet!I17</f>
        <v>0</v>
      </c>
      <c r="C16" s="14">
        <f>Worksheet!J17</f>
        <v>0</v>
      </c>
      <c r="D16" s="14">
        <f>Worksheet!K17</f>
        <v>5</v>
      </c>
    </row>
    <row r="17" spans="1:23" x14ac:dyDescent="0.2">
      <c r="A17" s="1" t="s">
        <v>88</v>
      </c>
      <c r="B17" s="14">
        <f>Worksheet!I18</f>
        <v>0</v>
      </c>
      <c r="C17" s="14">
        <f>Worksheet!J18</f>
        <v>0</v>
      </c>
      <c r="D17" s="14">
        <f>Worksheet!K18</f>
        <v>5</v>
      </c>
    </row>
    <row r="18" spans="1:23" s="4" customFormat="1" x14ac:dyDescent="0.2">
      <c r="A18" s="15" t="s">
        <v>49</v>
      </c>
      <c r="B18" s="13">
        <f>Worksheet!I19</f>
        <v>0</v>
      </c>
      <c r="C18" s="13">
        <f>Worksheet!J19</f>
        <v>0</v>
      </c>
      <c r="D18" s="13">
        <f>Worksheet!K19</f>
        <v>15</v>
      </c>
      <c r="E18" s="7"/>
      <c r="F18" s="7"/>
      <c r="G18" s="7"/>
      <c r="H18" s="7"/>
      <c r="I18" s="7"/>
      <c r="J18" s="7"/>
      <c r="K18" s="7"/>
      <c r="L18" s="7"/>
      <c r="M18" s="7"/>
      <c r="N18" s="7"/>
      <c r="O18" s="7"/>
      <c r="P18" s="7"/>
      <c r="Q18" s="7"/>
      <c r="R18" s="7"/>
      <c r="S18" s="7"/>
      <c r="T18" s="7"/>
      <c r="U18" s="7"/>
      <c r="V18" s="7"/>
      <c r="W18" s="7"/>
    </row>
    <row r="19" spans="1:23" x14ac:dyDescent="0.2">
      <c r="A19" s="1" t="s">
        <v>20</v>
      </c>
      <c r="B19" s="14">
        <f>Worksheet!I20</f>
        <v>0</v>
      </c>
      <c r="C19" s="14">
        <f>Worksheet!J20</f>
        <v>0</v>
      </c>
      <c r="D19" s="14">
        <f>Worksheet!K20</f>
        <v>5</v>
      </c>
    </row>
    <row r="20" spans="1:23" x14ac:dyDescent="0.2">
      <c r="A20" s="1" t="s">
        <v>5</v>
      </c>
      <c r="B20" s="14">
        <f>Worksheet!I21</f>
        <v>0</v>
      </c>
      <c r="C20" s="14">
        <f>Worksheet!J21</f>
        <v>0</v>
      </c>
      <c r="D20" s="14">
        <f>Worksheet!K21</f>
        <v>5</v>
      </c>
    </row>
    <row r="21" spans="1:23" x14ac:dyDescent="0.2">
      <c r="A21" s="1" t="s">
        <v>16</v>
      </c>
      <c r="B21" s="14">
        <f>Worksheet!I22</f>
        <v>0</v>
      </c>
      <c r="C21" s="14">
        <f>Worksheet!J22</f>
        <v>0</v>
      </c>
      <c r="D21" s="14">
        <f>Worksheet!K22</f>
        <v>5</v>
      </c>
    </row>
    <row r="22" spans="1:23" s="4" customFormat="1" x14ac:dyDescent="0.2">
      <c r="A22" s="15" t="s">
        <v>2</v>
      </c>
      <c r="B22" s="13">
        <f>Worksheet!I23</f>
        <v>0</v>
      </c>
      <c r="C22" s="13">
        <f>Worksheet!J23</f>
        <v>0</v>
      </c>
      <c r="D22" s="13">
        <f>Worksheet!K23</f>
        <v>25</v>
      </c>
      <c r="E22" s="7"/>
      <c r="F22" s="7"/>
      <c r="G22" s="7"/>
      <c r="H22" s="7"/>
      <c r="I22" s="7"/>
      <c r="J22" s="7"/>
      <c r="K22" s="7"/>
      <c r="L22" s="7"/>
      <c r="M22" s="7"/>
      <c r="N22" s="7"/>
      <c r="O22" s="7"/>
      <c r="P22" s="7"/>
      <c r="Q22" s="7"/>
      <c r="R22" s="7"/>
      <c r="S22" s="7"/>
      <c r="T22" s="7"/>
      <c r="U22" s="7"/>
      <c r="V22" s="7"/>
      <c r="W22" s="7"/>
    </row>
    <row r="23" spans="1:23" x14ac:dyDescent="0.2">
      <c r="A23" s="1" t="s">
        <v>42</v>
      </c>
      <c r="B23" s="14">
        <f>Worksheet!I24</f>
        <v>0</v>
      </c>
      <c r="C23" s="14">
        <f>Worksheet!J24</f>
        <v>0</v>
      </c>
      <c r="D23" s="14">
        <f>Worksheet!K24</f>
        <v>5</v>
      </c>
    </row>
    <row r="24" spans="1:23" x14ac:dyDescent="0.2">
      <c r="A24" s="1" t="s">
        <v>58</v>
      </c>
      <c r="B24" s="14">
        <f>Worksheet!I25</f>
        <v>0</v>
      </c>
      <c r="C24" s="14">
        <f>Worksheet!J25</f>
        <v>0</v>
      </c>
      <c r="D24" s="14">
        <f>Worksheet!K25</f>
        <v>5</v>
      </c>
    </row>
    <row r="25" spans="1:23" x14ac:dyDescent="0.2">
      <c r="A25" s="1" t="s">
        <v>38</v>
      </c>
      <c r="B25" s="14">
        <f>Worksheet!I26</f>
        <v>0</v>
      </c>
      <c r="C25" s="14">
        <f>Worksheet!J26</f>
        <v>0</v>
      </c>
      <c r="D25" s="14">
        <f>Worksheet!K26</f>
        <v>5</v>
      </c>
    </row>
    <row r="26" spans="1:23" x14ac:dyDescent="0.2">
      <c r="A26" s="1" t="s">
        <v>32</v>
      </c>
      <c r="B26" s="14">
        <f>Worksheet!I27</f>
        <v>0</v>
      </c>
      <c r="C26" s="14">
        <f>Worksheet!J27</f>
        <v>0</v>
      </c>
      <c r="D26" s="14">
        <f>Worksheet!K27</f>
        <v>5</v>
      </c>
    </row>
    <row r="27" spans="1:23" x14ac:dyDescent="0.2">
      <c r="A27" s="1" t="s">
        <v>37</v>
      </c>
      <c r="B27" s="14">
        <f>Worksheet!I28</f>
        <v>0</v>
      </c>
      <c r="C27" s="14">
        <f>Worksheet!J28</f>
        <v>0</v>
      </c>
      <c r="D27" s="14">
        <f>Worksheet!K28</f>
        <v>5</v>
      </c>
    </row>
    <row r="28" spans="1:23" s="8" customFormat="1" ht="15" x14ac:dyDescent="0.2">
      <c r="A28" s="17" t="s">
        <v>40</v>
      </c>
      <c r="B28" s="13">
        <f>Worksheet!I29</f>
        <v>15</v>
      </c>
      <c r="C28" s="13">
        <f>Worksheet!J29</f>
        <v>27</v>
      </c>
      <c r="D28" s="13">
        <f>Worksheet!K29</f>
        <v>100</v>
      </c>
      <c r="E28" s="7"/>
      <c r="F28" s="7"/>
      <c r="G28" s="7"/>
      <c r="H28" s="7"/>
      <c r="I28" s="7"/>
      <c r="J28" s="7"/>
      <c r="K28" s="7"/>
      <c r="L28" s="7"/>
      <c r="M28" s="7"/>
      <c r="N28" s="7"/>
      <c r="O28" s="7"/>
      <c r="P28" s="7"/>
      <c r="Q28" s="7"/>
      <c r="R28" s="7"/>
      <c r="S28" s="7"/>
      <c r="T28" s="7"/>
      <c r="U28" s="7"/>
      <c r="V28" s="7"/>
      <c r="W28" s="7"/>
    </row>
    <row r="29" spans="1:23" s="7" customFormat="1" x14ac:dyDescent="0.2">
      <c r="A29" s="9"/>
      <c r="B29" s="9"/>
      <c r="C29" s="9"/>
      <c r="D29" s="9"/>
    </row>
    <row r="30" spans="1:23" s="7" customFormat="1" x14ac:dyDescent="0.2">
      <c r="A30" s="9"/>
      <c r="B30" s="9"/>
      <c r="C30" s="9"/>
      <c r="D30" s="9"/>
    </row>
    <row r="31" spans="1:23" s="7" customFormat="1" x14ac:dyDescent="0.2">
      <c r="A31" s="9"/>
      <c r="B31" s="9"/>
      <c r="C31" s="9"/>
      <c r="D31" s="9"/>
    </row>
    <row r="32" spans="1:23" s="7" customFormat="1" x14ac:dyDescent="0.2">
      <c r="A32" s="9"/>
      <c r="B32" s="9"/>
      <c r="C32" s="9"/>
      <c r="D32" s="9"/>
    </row>
    <row r="33" spans="1:4" s="7" customFormat="1" x14ac:dyDescent="0.2">
      <c r="A33" s="9"/>
      <c r="B33" s="9"/>
      <c r="C33" s="9"/>
      <c r="D33" s="9"/>
    </row>
    <row r="34" spans="1:4" s="7" customFormat="1" x14ac:dyDescent="0.2">
      <c r="A34" s="9"/>
      <c r="B34" s="9"/>
      <c r="C34" s="9"/>
      <c r="D34" s="9"/>
    </row>
    <row r="35" spans="1:4" s="7" customFormat="1" x14ac:dyDescent="0.2">
      <c r="A35" s="9"/>
      <c r="B35" s="9"/>
      <c r="C35" s="9"/>
      <c r="D35" s="9"/>
    </row>
    <row r="36" spans="1:4" s="7" customFormat="1" x14ac:dyDescent="0.2">
      <c r="A36" s="9"/>
      <c r="B36" s="9"/>
      <c r="C36" s="9"/>
      <c r="D36" s="9"/>
    </row>
    <row r="37" spans="1:4" s="7" customFormat="1" x14ac:dyDescent="0.2">
      <c r="A37" s="9"/>
      <c r="B37" s="9"/>
      <c r="C37" s="9"/>
      <c r="D37" s="9"/>
    </row>
    <row r="38" spans="1:4" s="7" customFormat="1" x14ac:dyDescent="0.2">
      <c r="A38" s="9"/>
      <c r="B38" s="9"/>
      <c r="C38" s="9"/>
      <c r="D38" s="9"/>
    </row>
    <row r="39" spans="1:4" s="7" customFormat="1" x14ac:dyDescent="0.2">
      <c r="A39" s="9"/>
      <c r="B39" s="9"/>
      <c r="C39" s="9"/>
      <c r="D39" s="9"/>
    </row>
    <row r="40" spans="1:4" s="7" customFormat="1" x14ac:dyDescent="0.2">
      <c r="A40" s="9"/>
      <c r="B40" s="9"/>
      <c r="C40" s="9"/>
      <c r="D40" s="9"/>
    </row>
    <row r="41" spans="1:4" s="7" customFormat="1" x14ac:dyDescent="0.2">
      <c r="A41" s="9"/>
      <c r="B41" s="9"/>
      <c r="C41" s="9"/>
      <c r="D41" s="9"/>
    </row>
    <row r="42" spans="1:4" s="7" customFormat="1" x14ac:dyDescent="0.2">
      <c r="A42" s="9"/>
      <c r="B42" s="9"/>
      <c r="C42" s="9"/>
      <c r="D42" s="9"/>
    </row>
    <row r="43" spans="1:4" s="7" customFormat="1" x14ac:dyDescent="0.2">
      <c r="A43" s="9"/>
      <c r="B43" s="9"/>
      <c r="C43" s="9"/>
      <c r="D43" s="9"/>
    </row>
    <row r="44" spans="1:4" s="7" customFormat="1" x14ac:dyDescent="0.2">
      <c r="A44" s="9"/>
      <c r="B44" s="9"/>
      <c r="C44" s="9"/>
      <c r="D44" s="9"/>
    </row>
    <row r="45" spans="1:4" s="7" customFormat="1" x14ac:dyDescent="0.2">
      <c r="A45" s="9"/>
      <c r="B45" s="9"/>
      <c r="C45" s="9"/>
      <c r="D45" s="9"/>
    </row>
    <row r="46" spans="1:4" s="7" customFormat="1" x14ac:dyDescent="0.2">
      <c r="A46" s="9"/>
      <c r="B46" s="9"/>
      <c r="C46" s="9"/>
      <c r="D46" s="9"/>
    </row>
    <row r="47" spans="1:4" s="7" customFormat="1" x14ac:dyDescent="0.2">
      <c r="A47" s="9"/>
      <c r="B47" s="9"/>
      <c r="C47" s="9"/>
      <c r="D47" s="9"/>
    </row>
    <row r="48" spans="1:4" s="7" customFormat="1" x14ac:dyDescent="0.2">
      <c r="A48" s="9"/>
      <c r="B48" s="9"/>
      <c r="C48" s="9"/>
      <c r="D48" s="9"/>
    </row>
    <row r="49" spans="1:4" s="7" customFormat="1" x14ac:dyDescent="0.2">
      <c r="A49" s="9"/>
      <c r="B49" s="9"/>
      <c r="C49" s="9"/>
      <c r="D49" s="9"/>
    </row>
    <row r="50" spans="1:4" s="7" customFormat="1" x14ac:dyDescent="0.2">
      <c r="A50" s="9"/>
      <c r="B50" s="9"/>
      <c r="C50" s="9"/>
      <c r="D50" s="9"/>
    </row>
    <row r="51" spans="1:4" s="7" customFormat="1" x14ac:dyDescent="0.2">
      <c r="A51" s="9"/>
      <c r="B51" s="9"/>
      <c r="C51" s="9"/>
      <c r="D51" s="9"/>
    </row>
    <row r="52" spans="1:4" s="7" customFormat="1" x14ac:dyDescent="0.2">
      <c r="A52" s="9"/>
      <c r="B52" s="9"/>
      <c r="C52" s="9"/>
      <c r="D52" s="9"/>
    </row>
    <row r="53" spans="1:4" s="7" customFormat="1" x14ac:dyDescent="0.2">
      <c r="A53" s="9"/>
      <c r="B53" s="9"/>
      <c r="C53" s="9"/>
      <c r="D53" s="9"/>
    </row>
    <row r="54" spans="1:4" s="7" customFormat="1" x14ac:dyDescent="0.2">
      <c r="A54" s="9"/>
      <c r="B54" s="9"/>
      <c r="C54" s="9"/>
      <c r="D54" s="9"/>
    </row>
    <row r="55" spans="1:4" s="7" customFormat="1" x14ac:dyDescent="0.2">
      <c r="A55" s="9"/>
      <c r="B55" s="9"/>
      <c r="C55" s="9"/>
      <c r="D55" s="9"/>
    </row>
    <row r="56" spans="1:4" s="7" customFormat="1" x14ac:dyDescent="0.2">
      <c r="A56" s="9"/>
      <c r="B56" s="9"/>
      <c r="C56" s="9"/>
      <c r="D56" s="9"/>
    </row>
    <row r="57" spans="1:4" s="7" customFormat="1" x14ac:dyDescent="0.2">
      <c r="A57" s="9"/>
      <c r="B57" s="9"/>
      <c r="C57" s="9"/>
      <c r="D57" s="9"/>
    </row>
    <row r="58" spans="1:4" s="7" customFormat="1" x14ac:dyDescent="0.2">
      <c r="A58" s="9"/>
      <c r="B58" s="9"/>
      <c r="C58" s="9"/>
      <c r="D58" s="9"/>
    </row>
    <row r="59" spans="1:4" s="7" customFormat="1" x14ac:dyDescent="0.2">
      <c r="A59" s="9"/>
      <c r="B59" s="9"/>
      <c r="C59" s="9"/>
      <c r="D59" s="9"/>
    </row>
    <row r="60" spans="1:4" s="7" customFormat="1" x14ac:dyDescent="0.2">
      <c r="A60" s="9"/>
      <c r="B60" s="9"/>
      <c r="C60" s="9"/>
      <c r="D60" s="9"/>
    </row>
    <row r="61" spans="1:4" s="7" customFormat="1" x14ac:dyDescent="0.2">
      <c r="A61" s="9"/>
      <c r="B61" s="9"/>
      <c r="C61" s="9"/>
      <c r="D61" s="9"/>
    </row>
    <row r="62" spans="1:4" s="7" customFormat="1" x14ac:dyDescent="0.2">
      <c r="A62" s="9"/>
      <c r="B62" s="9"/>
      <c r="C62" s="9"/>
      <c r="D62" s="9"/>
    </row>
    <row r="63" spans="1:4" s="7" customFormat="1" x14ac:dyDescent="0.2">
      <c r="A63" s="9"/>
      <c r="B63" s="9"/>
      <c r="C63" s="9"/>
      <c r="D63" s="9"/>
    </row>
    <row r="64" spans="1:4" s="7" customFormat="1" x14ac:dyDescent="0.2">
      <c r="A64" s="9"/>
      <c r="B64" s="9"/>
      <c r="C64" s="9"/>
      <c r="D64" s="9"/>
    </row>
    <row r="65" spans="1:4" s="7" customFormat="1" x14ac:dyDescent="0.2">
      <c r="A65" s="9"/>
      <c r="B65" s="9"/>
      <c r="C65" s="9"/>
      <c r="D65" s="9"/>
    </row>
    <row r="66" spans="1:4" s="7" customFormat="1" x14ac:dyDescent="0.2">
      <c r="A66" s="9"/>
      <c r="B66" s="9"/>
      <c r="C66" s="9"/>
      <c r="D66" s="9"/>
    </row>
    <row r="67" spans="1:4" s="7" customFormat="1" x14ac:dyDescent="0.2">
      <c r="A67" s="9"/>
      <c r="B67" s="9"/>
      <c r="C67" s="9"/>
      <c r="D67" s="9"/>
    </row>
    <row r="68" spans="1:4" s="7" customFormat="1" x14ac:dyDescent="0.2">
      <c r="A68" s="9"/>
      <c r="B68" s="9"/>
      <c r="C68" s="9"/>
      <c r="D68" s="9"/>
    </row>
    <row r="69" spans="1:4" s="7" customFormat="1" x14ac:dyDescent="0.2">
      <c r="A69" s="9"/>
      <c r="B69" s="9"/>
      <c r="C69" s="9"/>
      <c r="D69" s="9"/>
    </row>
    <row r="70" spans="1:4" s="7" customFormat="1" x14ac:dyDescent="0.2">
      <c r="A70" s="9"/>
      <c r="B70" s="9"/>
      <c r="C70" s="9"/>
      <c r="D70" s="9"/>
    </row>
    <row r="71" spans="1:4" s="7" customFormat="1" x14ac:dyDescent="0.2">
      <c r="A71" s="9"/>
      <c r="B71" s="9"/>
      <c r="C71" s="9"/>
      <c r="D71" s="9"/>
    </row>
    <row r="72" spans="1:4" s="7" customFormat="1" x14ac:dyDescent="0.2">
      <c r="A72" s="9"/>
      <c r="B72" s="9"/>
      <c r="C72" s="9"/>
      <c r="D72" s="9"/>
    </row>
    <row r="73" spans="1:4" s="7" customFormat="1" x14ac:dyDescent="0.2">
      <c r="A73" s="9"/>
      <c r="B73" s="9"/>
      <c r="C73" s="9"/>
      <c r="D73" s="9"/>
    </row>
    <row r="74" spans="1:4" s="7" customFormat="1" x14ac:dyDescent="0.2">
      <c r="A74" s="9"/>
      <c r="B74" s="9"/>
      <c r="C74" s="9"/>
      <c r="D74" s="9"/>
    </row>
    <row r="75" spans="1:4" s="7" customFormat="1" x14ac:dyDescent="0.2">
      <c r="A75" s="9"/>
      <c r="B75" s="9"/>
      <c r="C75" s="9"/>
      <c r="D75" s="9"/>
    </row>
    <row r="76" spans="1:4" s="7" customFormat="1" x14ac:dyDescent="0.2">
      <c r="A76" s="9"/>
      <c r="B76" s="9"/>
      <c r="C76" s="9"/>
      <c r="D76" s="9"/>
    </row>
    <row r="77" spans="1:4" s="7" customFormat="1" x14ac:dyDescent="0.2">
      <c r="A77" s="9"/>
      <c r="B77" s="9"/>
      <c r="C77" s="9"/>
      <c r="D77" s="9"/>
    </row>
    <row r="78" spans="1:4" s="7" customFormat="1" x14ac:dyDescent="0.2">
      <c r="A78" s="9"/>
      <c r="B78" s="9"/>
      <c r="C78" s="9"/>
      <c r="D78" s="9"/>
    </row>
    <row r="79" spans="1:4" s="7" customFormat="1" x14ac:dyDescent="0.2">
      <c r="A79" s="9"/>
      <c r="B79" s="9"/>
      <c r="C79" s="9"/>
      <c r="D79" s="9"/>
    </row>
    <row r="80" spans="1:4" s="7" customFormat="1" x14ac:dyDescent="0.2">
      <c r="A80" s="9"/>
      <c r="B80" s="9"/>
      <c r="C80" s="9"/>
      <c r="D80" s="9"/>
    </row>
    <row r="81" spans="1:4" s="7" customFormat="1" x14ac:dyDescent="0.2">
      <c r="A81" s="9"/>
      <c r="B81" s="9"/>
      <c r="C81" s="9"/>
      <c r="D81" s="9"/>
    </row>
    <row r="82" spans="1:4" s="7" customFormat="1" x14ac:dyDescent="0.2">
      <c r="A82" s="9"/>
      <c r="B82" s="9"/>
      <c r="C82" s="9"/>
      <c r="D82" s="9"/>
    </row>
    <row r="83" spans="1:4" s="7" customFormat="1" x14ac:dyDescent="0.2">
      <c r="A83" s="9"/>
      <c r="B83" s="9"/>
      <c r="C83" s="9"/>
      <c r="D83" s="9"/>
    </row>
    <row r="84" spans="1:4" s="7" customFormat="1" x14ac:dyDescent="0.2">
      <c r="A84" s="9"/>
      <c r="B84" s="9"/>
      <c r="C84" s="9"/>
      <c r="D84" s="9"/>
    </row>
    <row r="85" spans="1:4" s="7" customFormat="1" x14ac:dyDescent="0.2">
      <c r="A85" s="9"/>
      <c r="B85" s="9"/>
      <c r="C85" s="9"/>
      <c r="D85" s="9"/>
    </row>
    <row r="86" spans="1:4" s="7" customFormat="1" x14ac:dyDescent="0.2">
      <c r="A86" s="9"/>
      <c r="B86" s="9"/>
      <c r="C86" s="9"/>
      <c r="D86" s="9"/>
    </row>
    <row r="87" spans="1:4" s="7" customFormat="1" x14ac:dyDescent="0.2">
      <c r="A87" s="9"/>
      <c r="B87" s="9"/>
      <c r="C87" s="9"/>
      <c r="D87" s="9"/>
    </row>
    <row r="88" spans="1:4" s="7" customFormat="1" x14ac:dyDescent="0.2">
      <c r="A88" s="9"/>
      <c r="B88" s="9"/>
      <c r="C88" s="9"/>
      <c r="D88" s="9"/>
    </row>
    <row r="89" spans="1:4" s="7" customFormat="1" x14ac:dyDescent="0.2">
      <c r="A89" s="9"/>
      <c r="B89" s="9"/>
      <c r="C89" s="9"/>
      <c r="D89" s="9"/>
    </row>
    <row r="90" spans="1:4" s="7" customFormat="1" x14ac:dyDescent="0.2"/>
    <row r="91" spans="1:4" s="7" customFormat="1" x14ac:dyDescent="0.2"/>
    <row r="92" spans="1:4" s="7" customFormat="1" x14ac:dyDescent="0.2"/>
    <row r="93" spans="1:4" s="7" customFormat="1" x14ac:dyDescent="0.2"/>
    <row r="94" spans="1:4" s="7" customFormat="1" x14ac:dyDescent="0.2"/>
    <row r="95" spans="1:4" s="7" customFormat="1" x14ac:dyDescent="0.2"/>
    <row r="96" spans="1:4"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sheetData>
  <pageMargins left="0.5" right="0.5" top="0.5" bottom="0.5"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Summary</vt:lpstr>
      <vt:lpstr>Worksheet</vt:lpstr>
      <vt:lpstr>Strategy</vt:lpstr>
      <vt:lpstr>BIM Uses</vt:lpstr>
      <vt:lpstr>Process</vt:lpstr>
      <vt:lpstr>Information</vt:lpstr>
      <vt:lpstr>Infrastructure</vt:lpstr>
      <vt:lpstr>Personnel</vt:lpstr>
      <vt:lpstr>Detailed Summary</vt:lpstr>
      <vt:lpstr>Summary Calc</vt:lpstr>
      <vt:lpstr>Sheet1</vt:lpstr>
      <vt:lpstr>'BIM Uses'!Print_Area</vt:lpstr>
      <vt:lpstr>'Detailed Summary'!Print_Area</vt:lpstr>
      <vt:lpstr>Information!Print_Area</vt:lpstr>
      <vt:lpstr>Infrastructure!Print_Area</vt:lpstr>
      <vt:lpstr>Personnel!Print_Area</vt:lpstr>
      <vt:lpstr>Process!Print_Area</vt:lpstr>
      <vt:lpstr>Strategy!Print_Area</vt:lpstr>
      <vt:lpstr>Summary!Print_Area</vt:lpstr>
      <vt:lpstr>'Summary Calc'!Print_Area</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G Kreider</dc:creator>
  <cp:lastModifiedBy>Ralph Kreider</cp:lastModifiedBy>
  <cp:lastPrinted>2012-04-26T05:29:57Z</cp:lastPrinted>
  <dcterms:created xsi:type="dcterms:W3CDTF">2011-09-08T21:45:37Z</dcterms:created>
  <dcterms:modified xsi:type="dcterms:W3CDTF">2013-12-18T14:51:46Z</dcterms:modified>
</cp:coreProperties>
</file>